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256" windowHeight="13176" activeTab="0"/>
  </bookViews>
  <sheets>
    <sheet name="15квВв" sheetId="1" r:id="rId1"/>
  </sheets>
  <definedNames>
    <definedName name="Z_500C2F4F_1743_499A_A051_20565DBF52B2_.wvu.PrintArea" localSheetId="0" hidden="1">'15квВв'!$A$1:$CD$44</definedName>
    <definedName name="_xlnm.Print_Area" localSheetId="0">'15квВв'!$A$1:$CD$44</definedName>
  </definedNames>
  <calcPr fullCalcOnLoad="1"/>
</workbook>
</file>

<file path=xl/sharedStrings.xml><?xml version="1.0" encoding="utf-8"?>
<sst xmlns="http://schemas.openxmlformats.org/spreadsheetml/2006/main" count="291" uniqueCount="155">
  <si>
    <t>Приложение  № 15</t>
  </si>
  <si>
    <t>к приказу Минэнерго России</t>
  </si>
  <si>
    <t>от « 25 » апреля 2018 г. № 320</t>
  </si>
  <si>
    <t>Форма 15.  Отчет об исполнении плана ввода объектов инвестиционной деятельности (мощностей)  в эксплуатацию (квартальный)</t>
  </si>
  <si>
    <t xml:space="preserve"> 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</si>
  <si>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</si>
  <si>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инвестиционных проектов</t>
  </si>
  <si>
    <t xml:space="preserve"> Наименование инвестиционного проекта (группы инвестиционных проектов)</t>
  </si>
  <si>
    <t>Идентификатор инвестиционного проекта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</si>
  <si>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</si>
  <si>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>Отклонения от плановых показателей по итогам отчетного периода</t>
  </si>
  <si>
    <t xml:space="preserve">Причины отклонений </t>
  </si>
  <si>
    <t>План</t>
  </si>
  <si>
    <t>Факт</t>
  </si>
  <si>
    <t>Всего</t>
  </si>
  <si>
    <t>I квартал</t>
  </si>
  <si>
    <t>II квартал</t>
  </si>
  <si>
    <t>III квартал</t>
  </si>
  <si>
    <t>IV квартал</t>
  </si>
  <si>
    <t>МВ×А</t>
  </si>
  <si>
    <t>Мвар</t>
  </si>
  <si>
    <t>км ВЛ 1-цеп</t>
  </si>
  <si>
    <t>км ВЛ 2-цеп</t>
  </si>
  <si>
    <t>км КЛ</t>
  </si>
  <si>
    <t>МВт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</si>
  <si>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</si>
  <si>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</si>
  <si>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</si>
  <si>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</si>
  <si>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</si>
  <si>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</si>
  <si>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</si>
  <si>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</si>
  <si>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</si>
  <si>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</si>
  <si>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</si>
  <si>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</si>
  <si>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</si>
  <si>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</si>
  <si>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</si>
  <si>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</si>
  <si>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</si>
  <si>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</si>
  <si>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</si>
  <si>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</si>
  <si>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</si>
  <si>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</si>
  <si>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</si>
  <si>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</si>
  <si>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</si>
  <si>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</si>
  <si>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</si>
  <si>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</si>
  <si>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</si>
  <si>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</si>
  <si>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</si>
  <si>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</si>
  <si>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</si>
  <si>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</si>
  <si>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</si>
  <si>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</si>
  <si>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</si>
  <si>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</si>
  <si>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</si>
  <si>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</si>
  <si>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</si>
  <si>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</si>
  <si>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</si>
  <si>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</si>
  <si>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</si>
  <si>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</si>
  <si>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</si>
  <si>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</si>
  <si>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</si>
  <si>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</si>
  <si>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</si>
  <si>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</si>
  <si>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</si>
  <si>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</si>
  <si>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</si>
  <si>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</si>
  <si>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</si>
  <si>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</si>
  <si>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</si>
  <si>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</si>
  <si>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</si>
  <si>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</si>
  <si>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</si>
  <si>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</si>
  <si>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</si>
  <si>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</si>
  <si>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</si>
  <si>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</si>
  <si>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</si>
  <si>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</si>
  <si>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7.1.</t>
  </si>
  <si>
    <t>7.2.</t>
  </si>
  <si>
    <t>7.3.</t>
  </si>
  <si>
    <t>7.4.</t>
  </si>
  <si>
    <t>7.5.</t>
  </si>
  <si>
    <t>7.6.</t>
  </si>
  <si>
    <t>7.7.</t>
  </si>
  <si>
    <t>ВСЕГО по инвестиционной программе, в том числе: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</si>
  <si>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</si>
  <si>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>1.2</t>
  </si>
  <si>
    <t>Реконструкция, модернизация, техническое перевооружение всего, в том числе:</t>
  </si>
  <si>
    <t>Г</t>
  </si>
  <si>
    <t>1.2.1.1</t>
  </si>
  <si>
    <t>Реконструкция трансформаторных и иных подстанций, всего, в том числе: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</si>
  <si>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 (1 этап)</t>
  </si>
  <si>
    <t>G_Ч.ТП24_08-03</t>
  </si>
  <si>
    <t>1.2.1.2.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</si>
  <si>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</si>
  <si>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1.2.2.1.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</si>
  <si>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</si>
  <si>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</si>
  <si>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</si>
  <si>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Строительство распределительного пункта в районе жилого дома по ул. Гайдара в г.Чебоксары. Ячеек КСО-19 шт.</t>
  </si>
  <si>
    <t>H_Ч.РПГайдара_08-03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</si>
  <si>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</si>
  <si>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H_Ч.ВКЛ.ГППХБК_08-03</t>
  </si>
  <si>
    <r>
      <t xml:space="preserve">Отчет о реализации инвестиционной программы </t>
    </r>
    <r>
      <rPr>
        <u val="single"/>
        <sz val="14"/>
        <rFont val="Times New Roman"/>
        <family val="1"/>
      </rPr>
      <t xml:space="preserve">         ООО "Коммунальные технологии"              </t>
    </r>
  </si>
  <si>
    <t>нд</t>
  </si>
  <si>
    <r>
      <t xml:space="preserve">Год раскрытия информации: </t>
    </r>
    <r>
      <rPr>
        <u val="single"/>
        <sz val="14"/>
        <rFont val="Times New Roman"/>
        <family val="1"/>
      </rPr>
      <t xml:space="preserve">2020 </t>
    </r>
    <r>
      <rPr>
        <sz val="14"/>
        <rFont val="Times New Roman"/>
        <family val="1"/>
      </rPr>
      <t>год</t>
    </r>
  </si>
  <si>
    <t>Утвержденные плановые значения показателей приведены в соответствии с  Приказом Министерства экономического развития, промышленности и торговли Чувашской Республики от 08.10.2019 №206</t>
  </si>
  <si>
    <t>1.1</t>
  </si>
  <si>
    <t>Технологическое присоединение</t>
  </si>
  <si>
    <t>1.2.1.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</si>
  <si>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</si>
  <si>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</si>
  <si>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G_Ч.РП5_08-03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</si>
  <si>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</si>
  <si>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</si>
  <si>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</si>
  <si>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</si>
  <si>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>1.2.2.</t>
  </si>
  <si>
    <t>Реконструкция, модернизация, техническое перевооружение линий электропередачи, всего, в том числе: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</si>
  <si>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</si>
  <si>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</si>
  <si>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</si>
  <si>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</si>
  <si>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</si>
  <si>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</si>
  <si>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</si>
  <si>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</si>
  <si>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воздушной линии 0,4 кВ от трансформаторной подстанции № 144 ул.Ашмарина, 33А г.Чебоксары. Протяженностью по трассе 5,73 км</t>
  </si>
  <si>
    <t>G_Ч.НВЛ.ТП144_08-04</t>
  </si>
  <si>
    <t>1.3.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</si>
  <si>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</si>
  <si>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1.4.1.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</si>
  <si>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</si>
  <si>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J_Ч.ВКЛ.РП2_08-03</t>
  </si>
  <si>
    <t>Ввод объектов инвестиционной деятельности (мощностей)  в эксплуатацию в 2020 году</t>
  </si>
  <si>
    <t>комплект</t>
  </si>
  <si>
    <r>
      <t>за</t>
    </r>
    <r>
      <rPr>
        <u val="single"/>
        <sz val="14"/>
        <rFont val="Times New Roman"/>
        <family val="1"/>
      </rPr>
      <t xml:space="preserve">   3   </t>
    </r>
    <r>
      <rPr>
        <sz val="14"/>
        <rFont val="Times New Roman"/>
        <family val="1"/>
      </rPr>
      <t>квартал</t>
    </r>
    <r>
      <rPr>
        <u val="single"/>
        <sz val="14"/>
        <rFont val="Times New Roman"/>
        <family val="1"/>
      </rPr>
      <t xml:space="preserve">  2020 </t>
    </r>
    <r>
      <rPr>
        <sz val="14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</si>
</sst>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SimSun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" fillId="25" borderId="0" applyNumberFormat="0" applyBorder="0" applyAlignment="0" applyProtection="0"/>
    <xf numFmtId="0" fontId="32" fillId="26" borderId="0" applyNumberFormat="0" applyBorder="0" applyAlignment="0" applyProtection="0"/>
    <xf numFmtId="0" fontId="3" fillId="17" borderId="0" applyNumberFormat="0" applyBorder="0" applyAlignment="0" applyProtection="0"/>
    <xf numFmtId="0" fontId="32" fillId="27" borderId="0" applyNumberFormat="0" applyBorder="0" applyAlignment="0" applyProtection="0"/>
    <xf numFmtId="0" fontId="3" fillId="19" borderId="0" applyNumberFormat="0" applyBorder="0" applyAlignment="0" applyProtection="0"/>
    <xf numFmtId="0" fontId="32" fillId="28" borderId="0" applyNumberFormat="0" applyBorder="0" applyAlignment="0" applyProtection="0"/>
    <xf numFmtId="0" fontId="3" fillId="29" borderId="0" applyNumberFormat="0" applyBorder="0" applyAlignment="0" applyProtection="0"/>
    <xf numFmtId="0" fontId="32" fillId="30" borderId="0" applyNumberFormat="0" applyBorder="0" applyAlignment="0" applyProtection="0"/>
    <xf numFmtId="0" fontId="3" fillId="31" borderId="0" applyNumberFormat="0" applyBorder="0" applyAlignment="0" applyProtection="0"/>
    <xf numFmtId="0" fontId="3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0" borderId="0">
      <alignment/>
      <protection/>
    </xf>
    <xf numFmtId="0" fontId="32" fillId="34" borderId="0" applyNumberFormat="0" applyBorder="0" applyAlignment="0" applyProtection="0"/>
    <xf numFmtId="0" fontId="3" fillId="35" borderId="0" applyNumberFormat="0" applyBorder="0" applyAlignment="0" applyProtection="0"/>
    <xf numFmtId="0" fontId="32" fillId="36" borderId="0" applyNumberFormat="0" applyBorder="0" applyAlignment="0" applyProtection="0"/>
    <xf numFmtId="0" fontId="3" fillId="37" borderId="0" applyNumberFormat="0" applyBorder="0" applyAlignment="0" applyProtection="0"/>
    <xf numFmtId="0" fontId="32" fillId="38" borderId="0" applyNumberFormat="0" applyBorder="0" applyAlignment="0" applyProtection="0"/>
    <xf numFmtId="0" fontId="3" fillId="39" borderId="0" applyNumberFormat="0" applyBorder="0" applyAlignment="0" applyProtection="0"/>
    <xf numFmtId="0" fontId="32" fillId="40" borderId="0" applyNumberFormat="0" applyBorder="0" applyAlignment="0" applyProtection="0"/>
    <xf numFmtId="0" fontId="3" fillId="29" borderId="0" applyNumberFormat="0" applyBorder="0" applyAlignment="0" applyProtection="0"/>
    <xf numFmtId="0" fontId="32" fillId="41" borderId="0" applyNumberFormat="0" applyBorder="0" applyAlignment="0" applyProtection="0"/>
    <xf numFmtId="0" fontId="3" fillId="31" borderId="0" applyNumberFormat="0" applyBorder="0" applyAlignment="0" applyProtection="0"/>
    <xf numFmtId="0" fontId="32" fillId="42" borderId="0" applyNumberFormat="0" applyBorder="0" applyAlignment="0" applyProtection="0"/>
    <xf numFmtId="0" fontId="3" fillId="43" borderId="0" applyNumberFormat="0" applyBorder="0" applyAlignment="0" applyProtection="0"/>
    <xf numFmtId="0" fontId="33" fillId="44" borderId="1" applyNumberFormat="0" applyAlignment="0" applyProtection="0"/>
    <xf numFmtId="0" fontId="5" fillId="13" borderId="2" applyNumberFormat="0" applyAlignment="0" applyProtection="0"/>
    <xf numFmtId="0" fontId="34" fillId="45" borderId="3" applyNumberFormat="0" applyAlignment="0" applyProtection="0"/>
    <xf numFmtId="0" fontId="6" fillId="46" borderId="4" applyNumberFormat="0" applyAlignment="0" applyProtection="0"/>
    <xf numFmtId="0" fontId="35" fillId="45" borderId="1" applyNumberFormat="0" applyAlignment="0" applyProtection="0"/>
    <xf numFmtId="0" fontId="7" fillId="46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5" applyNumberFormat="0" applyFill="0" applyAlignment="0" applyProtection="0"/>
    <xf numFmtId="0" fontId="8" fillId="0" borderId="6" applyNumberFormat="0" applyFill="0" applyAlignment="0" applyProtection="0"/>
    <xf numFmtId="0" fontId="37" fillId="0" borderId="7" applyNumberFormat="0" applyFill="0" applyAlignment="0" applyProtection="0"/>
    <xf numFmtId="0" fontId="9" fillId="0" borderId="8" applyNumberFormat="0" applyFill="0" applyAlignment="0" applyProtection="0"/>
    <xf numFmtId="0" fontId="38" fillId="0" borderId="9" applyNumberFormat="0" applyFill="0" applyAlignment="0" applyProtection="0"/>
    <xf numFmtId="0" fontId="10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1" fillId="0" borderId="12" applyNumberFormat="0" applyFill="0" applyAlignment="0" applyProtection="0"/>
    <xf numFmtId="0" fontId="40" fillId="47" borderId="13" applyNumberFormat="0" applyAlignment="0" applyProtection="0"/>
    <xf numFmtId="0" fontId="12" fillId="48" borderId="14" applyNumberFormat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4" fillId="5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4" fillId="51" borderId="0" applyNumberFormat="0" applyBorder="0" applyAlignment="0" applyProtection="0"/>
    <xf numFmtId="0" fontId="16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52" borderId="15" applyNumberFormat="0" applyFont="0" applyAlignment="0" applyProtection="0"/>
    <xf numFmtId="0" fontId="1" fillId="53" borderId="16" applyNumberFormat="0" applyFont="0" applyAlignment="0" applyProtection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18" fillId="0" borderId="18" applyNumberFormat="0" applyFill="0" applyAlignment="0" applyProtection="0"/>
    <xf numFmtId="0" fontId="19" fillId="0" borderId="0">
      <alignment/>
      <protection/>
    </xf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48" fillId="54" borderId="0" applyNumberFormat="0" applyBorder="0" applyAlignment="0" applyProtection="0"/>
    <xf numFmtId="0" fontId="21" fillId="7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92" applyFont="1">
      <alignment/>
      <protection/>
    </xf>
    <xf numFmtId="0" fontId="0" fillId="0" borderId="0" xfId="92" applyFont="1" applyFill="1">
      <alignment/>
      <protection/>
    </xf>
    <xf numFmtId="0" fontId="0" fillId="0" borderId="0" xfId="92" applyFont="1" applyFill="1" applyAlignment="1">
      <alignment horizontal="right"/>
      <protection/>
    </xf>
    <xf numFmtId="0" fontId="2" fillId="0" borderId="0" xfId="92" applyFont="1" applyAlignment="1">
      <alignment horizontal="right" vertical="center"/>
      <protection/>
    </xf>
    <xf numFmtId="0" fontId="2" fillId="0" borderId="0" xfId="92" applyFont="1" applyAlignment="1">
      <alignment horizontal="right"/>
      <protection/>
    </xf>
    <xf numFmtId="0" fontId="0" fillId="0" borderId="0" xfId="92" applyFont="1" applyBorder="1" applyAlignment="1">
      <alignment vertical="center"/>
      <protection/>
    </xf>
    <xf numFmtId="0" fontId="0" fillId="0" borderId="0" xfId="92" applyFont="1" applyBorder="1">
      <alignment/>
      <protection/>
    </xf>
    <xf numFmtId="0" fontId="2" fillId="0" borderId="0" xfId="92" applyFont="1" applyFill="1" applyBorder="1" applyAlignment="1">
      <alignment horizontal="center"/>
      <protection/>
    </xf>
    <xf numFmtId="0" fontId="49" fillId="0" borderId="0" xfId="403" applyFont="1" applyAlignment="1">
      <alignment horizontal="center" vertical="center"/>
      <protection/>
    </xf>
    <xf numFmtId="0" fontId="2" fillId="0" borderId="19" xfId="505" applyFont="1" applyFill="1" applyBorder="1" applyAlignment="1">
      <alignment/>
      <protection/>
    </xf>
    <xf numFmtId="0" fontId="0" fillId="0" borderId="20" xfId="0" applyFont="1" applyFill="1" applyBorder="1" applyAlignment="1">
      <alignment horizontal="center" vertical="center" textRotation="90" wrapText="1"/>
    </xf>
    <xf numFmtId="0" fontId="50" fillId="0" borderId="20" xfId="98" applyFont="1" applyFill="1" applyBorder="1" applyAlignment="1">
      <alignment horizontal="center" vertical="center" textRotation="90" wrapText="1"/>
      <protection/>
    </xf>
    <xf numFmtId="0" fontId="50" fillId="0" borderId="21" xfId="98" applyFont="1" applyFill="1" applyBorder="1" applyAlignment="1">
      <alignment horizontal="center" vertical="center"/>
      <protection/>
    </xf>
    <xf numFmtId="14" fontId="50" fillId="0" borderId="21" xfId="98" applyNumberFormat="1" applyFont="1" applyFill="1" applyBorder="1" applyAlignment="1">
      <alignment horizontal="center" vertical="center"/>
      <protection/>
    </xf>
    <xf numFmtId="0" fontId="51" fillId="0" borderId="0" xfId="98" applyFont="1" applyFill="1" applyBorder="1" applyAlignment="1">
      <alignment horizontal="center" vertical="center"/>
      <protection/>
    </xf>
    <xf numFmtId="0" fontId="50" fillId="0" borderId="0" xfId="98" applyFont="1" applyFill="1" applyBorder="1" applyAlignment="1">
      <alignment vertical="center" wrapText="1"/>
      <protection/>
    </xf>
    <xf numFmtId="0" fontId="51" fillId="0" borderId="0" xfId="98" applyFont="1" applyFill="1" applyBorder="1" applyAlignment="1">
      <alignment vertical="center" wrapText="1"/>
      <protection/>
    </xf>
    <xf numFmtId="0" fontId="50" fillId="0" borderId="20" xfId="98" applyFont="1" applyFill="1" applyBorder="1" applyAlignment="1">
      <alignment horizontal="center" vertical="center"/>
      <protection/>
    </xf>
    <xf numFmtId="0" fontId="50" fillId="0" borderId="20" xfId="98" applyFont="1" applyFill="1" applyBorder="1" applyAlignment="1">
      <alignment horizontal="center" vertical="center"/>
      <protection/>
    </xf>
    <xf numFmtId="0" fontId="25" fillId="0" borderId="0" xfId="92" applyFont="1">
      <alignment/>
      <protection/>
    </xf>
    <xf numFmtId="0" fontId="52" fillId="0" borderId="20" xfId="98" applyFont="1" applyFill="1" applyBorder="1" applyAlignment="1">
      <alignment horizontal="center" vertical="center"/>
      <protection/>
    </xf>
    <xf numFmtId="49" fontId="22" fillId="55" borderId="22" xfId="0" applyNumberFormat="1" applyFont="1" applyFill="1" applyBorder="1" applyAlignment="1">
      <alignment horizontal="center" vertical="center"/>
    </xf>
    <xf numFmtId="0" fontId="22" fillId="55" borderId="20" xfId="403" applyFont="1" applyFill="1" applyBorder="1" applyAlignment="1">
      <alignment horizontal="left" vertical="center" wrapText="1"/>
      <protection/>
    </xf>
    <xf numFmtId="0" fontId="22" fillId="55" borderId="20" xfId="0" applyFont="1" applyFill="1" applyBorder="1" applyAlignment="1">
      <alignment horizontal="center" vertical="center"/>
    </xf>
    <xf numFmtId="0" fontId="22" fillId="55" borderId="19" xfId="0" applyFont="1" applyFill="1" applyBorder="1" applyAlignment="1">
      <alignment horizontal="center" vertical="center" wrapText="1"/>
    </xf>
    <xf numFmtId="2" fontId="22" fillId="55" borderId="23" xfId="0" applyNumberFormat="1" applyFont="1" applyFill="1" applyBorder="1" applyAlignment="1">
      <alignment horizontal="center" vertical="center" wrapText="1"/>
    </xf>
    <xf numFmtId="0" fontId="22" fillId="55" borderId="24" xfId="403" applyFont="1" applyFill="1" applyBorder="1" applyAlignment="1">
      <alignment horizontal="center" vertical="center" wrapText="1"/>
      <protection/>
    </xf>
    <xf numFmtId="2" fontId="22" fillId="55" borderId="24" xfId="403" applyNumberFormat="1" applyFont="1" applyFill="1" applyBorder="1" applyAlignment="1">
      <alignment horizontal="center" vertical="center" wrapText="1"/>
      <protection/>
    </xf>
    <xf numFmtId="49" fontId="23" fillId="55" borderId="22" xfId="0" applyNumberFormat="1" applyFont="1" applyFill="1" applyBorder="1" applyAlignment="1">
      <alignment horizontal="center" vertical="center"/>
    </xf>
    <xf numFmtId="0" fontId="23" fillId="55" borderId="20" xfId="0" applyFont="1" applyFill="1" applyBorder="1" applyAlignment="1">
      <alignment horizontal="left" vertical="center" wrapText="1"/>
    </xf>
    <xf numFmtId="2" fontId="23" fillId="55" borderId="20" xfId="403" applyNumberFormat="1" applyFont="1" applyFill="1" applyBorder="1" applyAlignment="1">
      <alignment horizontal="center" vertical="center" wrapText="1"/>
      <protection/>
    </xf>
    <xf numFmtId="0" fontId="23" fillId="55" borderId="20" xfId="0" applyFont="1" applyFill="1" applyBorder="1" applyAlignment="1">
      <alignment horizontal="center" vertical="center" wrapText="1"/>
    </xf>
    <xf numFmtId="0" fontId="23" fillId="55" borderId="24" xfId="0" applyFont="1" applyFill="1" applyBorder="1" applyAlignment="1">
      <alignment horizontal="center" vertical="center" wrapText="1"/>
    </xf>
    <xf numFmtId="49" fontId="22" fillId="55" borderId="23" xfId="0" applyNumberFormat="1" applyFont="1" applyFill="1" applyBorder="1" applyAlignment="1">
      <alignment horizontal="center" vertical="center"/>
    </xf>
    <xf numFmtId="0" fontId="22" fillId="55" borderId="22" xfId="0" applyFont="1" applyFill="1" applyBorder="1" applyAlignment="1">
      <alignment horizontal="center" vertical="center" wrapText="1"/>
    </xf>
    <xf numFmtId="49" fontId="23" fillId="55" borderId="23" xfId="0" applyNumberFormat="1" applyFont="1" applyFill="1" applyBorder="1" applyAlignment="1">
      <alignment horizontal="center" vertical="center"/>
    </xf>
    <xf numFmtId="2" fontId="23" fillId="55" borderId="23" xfId="0" applyNumberFormat="1" applyFont="1" applyFill="1" applyBorder="1" applyAlignment="1">
      <alignment horizontal="center" vertical="center" wrapText="1"/>
    </xf>
    <xf numFmtId="0" fontId="22" fillId="55" borderId="20" xfId="0" applyFont="1" applyFill="1" applyBorder="1" applyAlignment="1">
      <alignment horizontal="center" vertical="center" wrapText="1"/>
    </xf>
    <xf numFmtId="0" fontId="22" fillId="55" borderId="23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left" vertical="center" wrapText="1"/>
    </xf>
    <xf numFmtId="2" fontId="23" fillId="55" borderId="20" xfId="0" applyNumberFormat="1" applyFont="1" applyFill="1" applyBorder="1" applyAlignment="1">
      <alignment horizontal="left" vertical="center" wrapText="1"/>
    </xf>
    <xf numFmtId="49" fontId="22" fillId="55" borderId="20" xfId="0" applyNumberFormat="1" applyFont="1" applyFill="1" applyBorder="1" applyAlignment="1">
      <alignment horizontal="center" vertical="center" wrapText="1"/>
    </xf>
    <xf numFmtId="0" fontId="23" fillId="55" borderId="24" xfId="0" applyFont="1" applyFill="1" applyBorder="1" applyAlignment="1">
      <alignment horizontal="left" vertical="center" wrapText="1"/>
    </xf>
    <xf numFmtId="2" fontId="23" fillId="55" borderId="24" xfId="403" applyNumberFormat="1" applyFont="1" applyFill="1" applyBorder="1" applyAlignment="1">
      <alignment horizontal="center" vertical="center" wrapText="1"/>
      <protection/>
    </xf>
    <xf numFmtId="0" fontId="52" fillId="0" borderId="21" xfId="98" applyFont="1" applyFill="1" applyBorder="1" applyAlignment="1">
      <alignment horizontal="center" vertical="center"/>
      <protection/>
    </xf>
    <xf numFmtId="0" fontId="50" fillId="0" borderId="20" xfId="98" applyFont="1" applyFill="1" applyBorder="1" applyAlignment="1">
      <alignment horizontal="center" vertical="center"/>
      <protection/>
    </xf>
    <xf numFmtId="0" fontId="2" fillId="0" borderId="0" xfId="92" applyFont="1" applyFill="1" applyBorder="1" applyAlignment="1">
      <alignment horizontal="center" vertical="center" wrapText="1"/>
      <protection/>
    </xf>
    <xf numFmtId="0" fontId="2" fillId="0" borderId="0" xfId="92" applyFont="1" applyFill="1" applyAlignment="1">
      <alignment horizontal="center" wrapText="1"/>
      <protection/>
    </xf>
    <xf numFmtId="0" fontId="49" fillId="0" borderId="0" xfId="403" applyFont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53" fillId="0" borderId="19" xfId="403" applyFont="1" applyBorder="1" applyAlignment="1">
      <alignment horizontal="center" vertical="center"/>
      <protection/>
    </xf>
    <xf numFmtId="0" fontId="49" fillId="0" borderId="0" xfId="403" applyFont="1" applyAlignment="1">
      <alignment horizontal="center" vertical="center"/>
      <protection/>
    </xf>
    <xf numFmtId="0" fontId="2" fillId="0" borderId="19" xfId="505" applyFont="1" applyFill="1" applyBorder="1" applyAlignment="1">
      <alignment horizontal="center"/>
      <protection/>
    </xf>
    <xf numFmtId="0" fontId="50" fillId="55" borderId="21" xfId="98" applyFont="1" applyFill="1" applyBorder="1" applyAlignment="1">
      <alignment horizontal="center" vertical="center" wrapText="1"/>
      <protection/>
    </xf>
    <xf numFmtId="0" fontId="50" fillId="55" borderId="25" xfId="98" applyFont="1" applyFill="1" applyBorder="1" applyAlignment="1">
      <alignment horizontal="center" vertical="center" wrapText="1"/>
      <protection/>
    </xf>
    <xf numFmtId="0" fontId="50" fillId="55" borderId="22" xfId="98" applyFont="1" applyFill="1" applyBorder="1" applyAlignment="1">
      <alignment horizontal="center" vertical="center" wrapText="1"/>
      <protection/>
    </xf>
    <xf numFmtId="0" fontId="50" fillId="0" borderId="20" xfId="98" applyFont="1" applyFill="1" applyBorder="1" applyAlignment="1">
      <alignment horizontal="center" vertical="center" wrapText="1"/>
      <protection/>
    </xf>
    <xf numFmtId="0" fontId="50" fillId="0" borderId="26" xfId="98" applyFont="1" applyFill="1" applyBorder="1" applyAlignment="1">
      <alignment horizontal="center" vertical="center"/>
      <protection/>
    </xf>
    <xf numFmtId="0" fontId="50" fillId="0" borderId="27" xfId="98" applyFont="1" applyFill="1" applyBorder="1" applyAlignment="1">
      <alignment horizontal="center" vertical="center"/>
      <protection/>
    </xf>
    <xf numFmtId="0" fontId="50" fillId="0" borderId="28" xfId="98" applyFont="1" applyFill="1" applyBorder="1" applyAlignment="1">
      <alignment horizontal="center" vertical="center"/>
      <protection/>
    </xf>
    <xf numFmtId="0" fontId="50" fillId="0" borderId="23" xfId="98" applyFont="1" applyFill="1" applyBorder="1" applyAlignment="1">
      <alignment horizontal="center" vertical="center"/>
      <protection/>
    </xf>
    <xf numFmtId="0" fontId="50" fillId="0" borderId="19" xfId="98" applyFont="1" applyFill="1" applyBorder="1" applyAlignment="1">
      <alignment horizontal="center" vertical="center"/>
      <protection/>
    </xf>
    <xf numFmtId="0" fontId="50" fillId="0" borderId="29" xfId="98" applyFont="1" applyFill="1" applyBorder="1" applyAlignment="1">
      <alignment horizontal="center" vertical="center"/>
      <protection/>
    </xf>
    <xf numFmtId="0" fontId="50" fillId="0" borderId="0" xfId="98" applyFont="1" applyFill="1" applyBorder="1" applyAlignment="1">
      <alignment horizontal="left" vertical="center" wrapText="1"/>
      <protection/>
    </xf>
    <xf numFmtId="0" fontId="25" fillId="55" borderId="20" xfId="92" applyFont="1" applyFill="1" applyBorder="1" applyAlignment="1">
      <alignment horizontal="center" vertical="center" wrapText="1"/>
      <protection/>
    </xf>
    <xf numFmtId="0" fontId="50" fillId="0" borderId="26" xfId="98" applyFont="1" applyFill="1" applyBorder="1" applyAlignment="1">
      <alignment horizontal="center" vertical="center" wrapText="1"/>
      <protection/>
    </xf>
    <xf numFmtId="0" fontId="50" fillId="0" borderId="27" xfId="98" applyFont="1" applyFill="1" applyBorder="1" applyAlignment="1">
      <alignment horizontal="center" vertical="center" wrapText="1"/>
      <protection/>
    </xf>
    <xf numFmtId="0" fontId="50" fillId="0" borderId="28" xfId="98" applyFont="1" applyFill="1" applyBorder="1" applyAlignment="1">
      <alignment horizontal="center" vertical="center" wrapText="1"/>
      <protection/>
    </xf>
    <xf numFmtId="0" fontId="50" fillId="0" borderId="30" xfId="98" applyFont="1" applyFill="1" applyBorder="1" applyAlignment="1">
      <alignment horizontal="center" vertical="center" wrapText="1"/>
      <protection/>
    </xf>
    <xf numFmtId="0" fontId="50" fillId="0" borderId="0" xfId="98" applyFont="1" applyFill="1" applyBorder="1" applyAlignment="1">
      <alignment horizontal="center" vertical="center" wrapText="1"/>
      <protection/>
    </xf>
    <xf numFmtId="0" fontId="50" fillId="0" borderId="31" xfId="98" applyFont="1" applyFill="1" applyBorder="1" applyAlignment="1">
      <alignment horizontal="center" vertical="center" wrapText="1"/>
      <protection/>
    </xf>
    <xf numFmtId="0" fontId="50" fillId="0" borderId="23" xfId="98" applyFont="1" applyFill="1" applyBorder="1" applyAlignment="1">
      <alignment horizontal="center" vertical="center" wrapText="1"/>
      <protection/>
    </xf>
    <xf numFmtId="0" fontId="50" fillId="0" borderId="19" xfId="98" applyFont="1" applyFill="1" applyBorder="1" applyAlignment="1">
      <alignment horizontal="center" vertical="center" wrapText="1"/>
      <protection/>
    </xf>
    <xf numFmtId="0" fontId="50" fillId="0" borderId="29" xfId="98" applyFont="1" applyFill="1" applyBorder="1" applyAlignment="1">
      <alignment horizontal="center" vertical="center" wrapText="1"/>
      <protection/>
    </xf>
    <xf numFmtId="0" fontId="0" fillId="0" borderId="20" xfId="92" applyFont="1" applyFill="1" applyBorder="1" applyAlignment="1">
      <alignment horizontal="center" vertical="center" wrapText="1"/>
      <protection/>
    </xf>
  </cellXfs>
  <cellStyles count="62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12 2" xfId="89"/>
    <cellStyle name="Обычный 2" xfId="90"/>
    <cellStyle name="Обычный 2 26 2" xfId="91"/>
    <cellStyle name="Обычный 3" xfId="92"/>
    <cellStyle name="Обычный 3 2" xfId="93"/>
    <cellStyle name="Обычный 3 2 2 2" xfId="94"/>
    <cellStyle name="Обычный 3 21" xfId="95"/>
    <cellStyle name="Обычный 4" xfId="96"/>
    <cellStyle name="Обычный 4 2" xfId="97"/>
    <cellStyle name="Обычный 5" xfId="98"/>
    <cellStyle name="Обычный 6" xfId="99"/>
    <cellStyle name="Обычный 6 10" xfId="100"/>
    <cellStyle name="Обычный 6 11" xfId="101"/>
    <cellStyle name="Обычный 6 2" xfId="102"/>
    <cellStyle name="Обычный 6 2 10" xfId="103"/>
    <cellStyle name="Обычный 6 2 11" xfId="104"/>
    <cellStyle name="Обычный 6 2 12" xfId="105"/>
    <cellStyle name="Обычный 6 2 2" xfId="106"/>
    <cellStyle name="Обычный 6 2 2 10" xfId="107"/>
    <cellStyle name="Обычный 6 2 2 11" xfId="108"/>
    <cellStyle name="Обычный 6 2 2 2" xfId="109"/>
    <cellStyle name="Обычный 6 2 2 2 2" xfId="110"/>
    <cellStyle name="Обычный 6 2 2 2 2 2" xfId="111"/>
    <cellStyle name="Обычный 6 2 2 2 2 2 2" xfId="112"/>
    <cellStyle name="Обычный 6 2 2 2 2 2 2 2" xfId="113"/>
    <cellStyle name="Обычный 6 2 2 2 2 2 2 3" xfId="114"/>
    <cellStyle name="Обычный 6 2 2 2 2 2 3" xfId="115"/>
    <cellStyle name="Обычный 6 2 2 2 2 2 3 2" xfId="116"/>
    <cellStyle name="Обычный 6 2 2 2 2 2 3 3" xfId="117"/>
    <cellStyle name="Обычный 6 2 2 2 2 2 4" xfId="118"/>
    <cellStyle name="Обычный 6 2 2 2 2 2 5" xfId="119"/>
    <cellStyle name="Обычный 6 2 2 2 2 3" xfId="120"/>
    <cellStyle name="Обычный 6 2 2 2 2 3 2" xfId="121"/>
    <cellStyle name="Обычный 6 2 2 2 2 3 3" xfId="122"/>
    <cellStyle name="Обычный 6 2 2 2 2 4" xfId="123"/>
    <cellStyle name="Обычный 6 2 2 2 2 4 2" xfId="124"/>
    <cellStyle name="Обычный 6 2 2 2 2 4 3" xfId="125"/>
    <cellStyle name="Обычный 6 2 2 2 2 5" xfId="126"/>
    <cellStyle name="Обычный 6 2 2 2 2 6" xfId="127"/>
    <cellStyle name="Обычный 6 2 2 2 3" xfId="128"/>
    <cellStyle name="Обычный 6 2 2 2 3 2" xfId="129"/>
    <cellStyle name="Обычный 6 2 2 2 3 2 2" xfId="130"/>
    <cellStyle name="Обычный 6 2 2 2 3 2 3" xfId="131"/>
    <cellStyle name="Обычный 6 2 2 2 3 3" xfId="132"/>
    <cellStyle name="Обычный 6 2 2 2 3 3 2" xfId="133"/>
    <cellStyle name="Обычный 6 2 2 2 3 3 3" xfId="134"/>
    <cellStyle name="Обычный 6 2 2 2 3 4" xfId="135"/>
    <cellStyle name="Обычный 6 2 2 2 3 5" xfId="136"/>
    <cellStyle name="Обычный 6 2 2 2 4" xfId="137"/>
    <cellStyle name="Обычный 6 2 2 2 4 2" xfId="138"/>
    <cellStyle name="Обычный 6 2 2 2 4 3" xfId="139"/>
    <cellStyle name="Обычный 6 2 2 2 5" xfId="140"/>
    <cellStyle name="Обычный 6 2 2 2 5 2" xfId="141"/>
    <cellStyle name="Обычный 6 2 2 2 5 3" xfId="142"/>
    <cellStyle name="Обычный 6 2 2 2 6" xfId="143"/>
    <cellStyle name="Обычный 6 2 2 2 7" xfId="144"/>
    <cellStyle name="Обычный 6 2 2 3" xfId="145"/>
    <cellStyle name="Обычный 6 2 2 3 2" xfId="146"/>
    <cellStyle name="Обычный 6 2 2 3 2 2" xfId="147"/>
    <cellStyle name="Обычный 6 2 2 3 2 2 2" xfId="148"/>
    <cellStyle name="Обычный 6 2 2 3 2 2 3" xfId="149"/>
    <cellStyle name="Обычный 6 2 2 3 2 3" xfId="150"/>
    <cellStyle name="Обычный 6 2 2 3 2 3 2" xfId="151"/>
    <cellStyle name="Обычный 6 2 2 3 2 3 3" xfId="152"/>
    <cellStyle name="Обычный 6 2 2 3 2 4" xfId="153"/>
    <cellStyle name="Обычный 6 2 2 3 2 5" xfId="154"/>
    <cellStyle name="Обычный 6 2 2 3 3" xfId="155"/>
    <cellStyle name="Обычный 6 2 2 3 3 2" xfId="156"/>
    <cellStyle name="Обычный 6 2 2 3 3 3" xfId="157"/>
    <cellStyle name="Обычный 6 2 2 3 4" xfId="158"/>
    <cellStyle name="Обычный 6 2 2 3 4 2" xfId="159"/>
    <cellStyle name="Обычный 6 2 2 3 4 3" xfId="160"/>
    <cellStyle name="Обычный 6 2 2 3 5" xfId="161"/>
    <cellStyle name="Обычный 6 2 2 3 6" xfId="162"/>
    <cellStyle name="Обычный 6 2 2 4" xfId="163"/>
    <cellStyle name="Обычный 6 2 2 4 2" xfId="164"/>
    <cellStyle name="Обычный 6 2 2 4 2 2" xfId="165"/>
    <cellStyle name="Обычный 6 2 2 4 2 2 2" xfId="166"/>
    <cellStyle name="Обычный 6 2 2 4 2 2 3" xfId="167"/>
    <cellStyle name="Обычный 6 2 2 4 2 3" xfId="168"/>
    <cellStyle name="Обычный 6 2 2 4 2 3 2" xfId="169"/>
    <cellStyle name="Обычный 6 2 2 4 2 3 3" xfId="170"/>
    <cellStyle name="Обычный 6 2 2 4 2 4" xfId="171"/>
    <cellStyle name="Обычный 6 2 2 4 2 5" xfId="172"/>
    <cellStyle name="Обычный 6 2 2 4 3" xfId="173"/>
    <cellStyle name="Обычный 6 2 2 4 3 2" xfId="174"/>
    <cellStyle name="Обычный 6 2 2 4 3 3" xfId="175"/>
    <cellStyle name="Обычный 6 2 2 4 4" xfId="176"/>
    <cellStyle name="Обычный 6 2 2 4 4 2" xfId="177"/>
    <cellStyle name="Обычный 6 2 2 4 4 3" xfId="178"/>
    <cellStyle name="Обычный 6 2 2 4 5" xfId="179"/>
    <cellStyle name="Обычный 6 2 2 4 6" xfId="180"/>
    <cellStyle name="Обычный 6 2 2 5" xfId="181"/>
    <cellStyle name="Обычный 6 2 2 5 2" xfId="182"/>
    <cellStyle name="Обычный 6 2 2 5 2 2" xfId="183"/>
    <cellStyle name="Обычный 6 2 2 5 2 3" xfId="184"/>
    <cellStyle name="Обычный 6 2 2 5 3" xfId="185"/>
    <cellStyle name="Обычный 6 2 2 5 3 2" xfId="186"/>
    <cellStyle name="Обычный 6 2 2 5 3 3" xfId="187"/>
    <cellStyle name="Обычный 6 2 2 5 4" xfId="188"/>
    <cellStyle name="Обычный 6 2 2 5 5" xfId="189"/>
    <cellStyle name="Обычный 6 2 2 6" xfId="190"/>
    <cellStyle name="Обычный 6 2 2 6 2" xfId="191"/>
    <cellStyle name="Обычный 6 2 2 6 3" xfId="192"/>
    <cellStyle name="Обычный 6 2 2 7" xfId="193"/>
    <cellStyle name="Обычный 6 2 2 7 2" xfId="194"/>
    <cellStyle name="Обычный 6 2 2 7 3" xfId="195"/>
    <cellStyle name="Обычный 6 2 2 8" xfId="196"/>
    <cellStyle name="Обычный 6 2 2 8 2" xfId="197"/>
    <cellStyle name="Обычный 6 2 2 8 3" xfId="198"/>
    <cellStyle name="Обычный 6 2 2 9" xfId="199"/>
    <cellStyle name="Обычный 6 2 3" xfId="200"/>
    <cellStyle name="Обычный 6 2 3 10" xfId="201"/>
    <cellStyle name="Обычный 6 2 3 11" xfId="202"/>
    <cellStyle name="Обычный 6 2 3 2" xfId="203"/>
    <cellStyle name="Обычный 6 2 3 2 2" xfId="204"/>
    <cellStyle name="Обычный 6 2 3 2 2 2" xfId="205"/>
    <cellStyle name="Обычный 6 2 3 2 2 2 2" xfId="206"/>
    <cellStyle name="Обычный 6 2 3 2 2 2 2 2" xfId="207"/>
    <cellStyle name="Обычный 6 2 3 2 2 2 2 3" xfId="208"/>
    <cellStyle name="Обычный 6 2 3 2 2 2 3" xfId="209"/>
    <cellStyle name="Обычный 6 2 3 2 2 2 3 2" xfId="210"/>
    <cellStyle name="Обычный 6 2 3 2 2 2 3 3" xfId="211"/>
    <cellStyle name="Обычный 6 2 3 2 2 2 4" xfId="212"/>
    <cellStyle name="Обычный 6 2 3 2 2 2 5" xfId="213"/>
    <cellStyle name="Обычный 6 2 3 2 2 3" xfId="214"/>
    <cellStyle name="Обычный 6 2 3 2 2 3 2" xfId="215"/>
    <cellStyle name="Обычный 6 2 3 2 2 3 3" xfId="216"/>
    <cellStyle name="Обычный 6 2 3 2 2 4" xfId="217"/>
    <cellStyle name="Обычный 6 2 3 2 2 4 2" xfId="218"/>
    <cellStyle name="Обычный 6 2 3 2 2 4 3" xfId="219"/>
    <cellStyle name="Обычный 6 2 3 2 2 5" xfId="220"/>
    <cellStyle name="Обычный 6 2 3 2 2 6" xfId="221"/>
    <cellStyle name="Обычный 6 2 3 2 3" xfId="222"/>
    <cellStyle name="Обычный 6 2 3 2 3 2" xfId="223"/>
    <cellStyle name="Обычный 6 2 3 2 3 2 2" xfId="224"/>
    <cellStyle name="Обычный 6 2 3 2 3 2 3" xfId="225"/>
    <cellStyle name="Обычный 6 2 3 2 3 3" xfId="226"/>
    <cellStyle name="Обычный 6 2 3 2 3 3 2" xfId="227"/>
    <cellStyle name="Обычный 6 2 3 2 3 3 3" xfId="228"/>
    <cellStyle name="Обычный 6 2 3 2 3 4" xfId="229"/>
    <cellStyle name="Обычный 6 2 3 2 3 5" xfId="230"/>
    <cellStyle name="Обычный 6 2 3 2 4" xfId="231"/>
    <cellStyle name="Обычный 6 2 3 2 4 2" xfId="232"/>
    <cellStyle name="Обычный 6 2 3 2 4 3" xfId="233"/>
    <cellStyle name="Обычный 6 2 3 2 5" xfId="234"/>
    <cellStyle name="Обычный 6 2 3 2 5 2" xfId="235"/>
    <cellStyle name="Обычный 6 2 3 2 5 3" xfId="236"/>
    <cellStyle name="Обычный 6 2 3 2 6" xfId="237"/>
    <cellStyle name="Обычный 6 2 3 2 7" xfId="238"/>
    <cellStyle name="Обычный 6 2 3 3" xfId="239"/>
    <cellStyle name="Обычный 6 2 3 3 2" xfId="240"/>
    <cellStyle name="Обычный 6 2 3 3 2 2" xfId="241"/>
    <cellStyle name="Обычный 6 2 3 3 2 2 2" xfId="242"/>
    <cellStyle name="Обычный 6 2 3 3 2 2 3" xfId="243"/>
    <cellStyle name="Обычный 6 2 3 3 2 3" xfId="244"/>
    <cellStyle name="Обычный 6 2 3 3 2 3 2" xfId="245"/>
    <cellStyle name="Обычный 6 2 3 3 2 3 3" xfId="246"/>
    <cellStyle name="Обычный 6 2 3 3 2 4" xfId="247"/>
    <cellStyle name="Обычный 6 2 3 3 2 5" xfId="248"/>
    <cellStyle name="Обычный 6 2 3 3 3" xfId="249"/>
    <cellStyle name="Обычный 6 2 3 3 3 2" xfId="250"/>
    <cellStyle name="Обычный 6 2 3 3 3 3" xfId="251"/>
    <cellStyle name="Обычный 6 2 3 3 4" xfId="252"/>
    <cellStyle name="Обычный 6 2 3 3 4 2" xfId="253"/>
    <cellStyle name="Обычный 6 2 3 3 4 3" xfId="254"/>
    <cellStyle name="Обычный 6 2 3 3 5" xfId="255"/>
    <cellStyle name="Обычный 6 2 3 3 6" xfId="256"/>
    <cellStyle name="Обычный 6 2 3 4" xfId="257"/>
    <cellStyle name="Обычный 6 2 3 4 2" xfId="258"/>
    <cellStyle name="Обычный 6 2 3 4 2 2" xfId="259"/>
    <cellStyle name="Обычный 6 2 3 4 2 2 2" xfId="260"/>
    <cellStyle name="Обычный 6 2 3 4 2 2 3" xfId="261"/>
    <cellStyle name="Обычный 6 2 3 4 2 3" xfId="262"/>
    <cellStyle name="Обычный 6 2 3 4 2 3 2" xfId="263"/>
    <cellStyle name="Обычный 6 2 3 4 2 3 3" xfId="264"/>
    <cellStyle name="Обычный 6 2 3 4 2 4" xfId="265"/>
    <cellStyle name="Обычный 6 2 3 4 2 5" xfId="266"/>
    <cellStyle name="Обычный 6 2 3 4 3" xfId="267"/>
    <cellStyle name="Обычный 6 2 3 4 3 2" xfId="268"/>
    <cellStyle name="Обычный 6 2 3 4 3 3" xfId="269"/>
    <cellStyle name="Обычный 6 2 3 4 4" xfId="270"/>
    <cellStyle name="Обычный 6 2 3 4 4 2" xfId="271"/>
    <cellStyle name="Обычный 6 2 3 4 4 3" xfId="272"/>
    <cellStyle name="Обычный 6 2 3 4 5" xfId="273"/>
    <cellStyle name="Обычный 6 2 3 4 6" xfId="274"/>
    <cellStyle name="Обычный 6 2 3 5" xfId="275"/>
    <cellStyle name="Обычный 6 2 3 5 2" xfId="276"/>
    <cellStyle name="Обычный 6 2 3 5 2 2" xfId="277"/>
    <cellStyle name="Обычный 6 2 3 5 2 3" xfId="278"/>
    <cellStyle name="Обычный 6 2 3 5 3" xfId="279"/>
    <cellStyle name="Обычный 6 2 3 5 3 2" xfId="280"/>
    <cellStyle name="Обычный 6 2 3 5 3 3" xfId="281"/>
    <cellStyle name="Обычный 6 2 3 5 4" xfId="282"/>
    <cellStyle name="Обычный 6 2 3 5 5" xfId="283"/>
    <cellStyle name="Обычный 6 2 3 6" xfId="284"/>
    <cellStyle name="Обычный 6 2 3 6 2" xfId="285"/>
    <cellStyle name="Обычный 6 2 3 6 3" xfId="286"/>
    <cellStyle name="Обычный 6 2 3 7" xfId="287"/>
    <cellStyle name="Обычный 6 2 3 7 2" xfId="288"/>
    <cellStyle name="Обычный 6 2 3 7 3" xfId="289"/>
    <cellStyle name="Обычный 6 2 3 8" xfId="290"/>
    <cellStyle name="Обычный 6 2 3 8 2" xfId="291"/>
    <cellStyle name="Обычный 6 2 3 8 3" xfId="292"/>
    <cellStyle name="Обычный 6 2 3 9" xfId="293"/>
    <cellStyle name="Обычный 6 2 4" xfId="294"/>
    <cellStyle name="Обычный 6 2 4 2" xfId="295"/>
    <cellStyle name="Обычный 6 2 4 2 2" xfId="296"/>
    <cellStyle name="Обычный 6 2 4 2 2 2" xfId="297"/>
    <cellStyle name="Обычный 6 2 4 2 2 3" xfId="298"/>
    <cellStyle name="Обычный 6 2 4 2 3" xfId="299"/>
    <cellStyle name="Обычный 6 2 4 2 3 2" xfId="300"/>
    <cellStyle name="Обычный 6 2 4 2 3 3" xfId="301"/>
    <cellStyle name="Обычный 6 2 4 2 4" xfId="302"/>
    <cellStyle name="Обычный 6 2 4 2 5" xfId="303"/>
    <cellStyle name="Обычный 6 2 4 3" xfId="304"/>
    <cellStyle name="Обычный 6 2 4 3 2" xfId="305"/>
    <cellStyle name="Обычный 6 2 4 3 3" xfId="306"/>
    <cellStyle name="Обычный 6 2 4 4" xfId="307"/>
    <cellStyle name="Обычный 6 2 4 4 2" xfId="308"/>
    <cellStyle name="Обычный 6 2 4 4 3" xfId="309"/>
    <cellStyle name="Обычный 6 2 4 5" xfId="310"/>
    <cellStyle name="Обычный 6 2 4 6" xfId="311"/>
    <cellStyle name="Обычный 6 2 5" xfId="312"/>
    <cellStyle name="Обычный 6 2 5 2" xfId="313"/>
    <cellStyle name="Обычный 6 2 5 2 2" xfId="314"/>
    <cellStyle name="Обычный 6 2 5 2 2 2" xfId="315"/>
    <cellStyle name="Обычный 6 2 5 2 2 3" xfId="316"/>
    <cellStyle name="Обычный 6 2 5 2 3" xfId="317"/>
    <cellStyle name="Обычный 6 2 5 2 3 2" xfId="318"/>
    <cellStyle name="Обычный 6 2 5 2 3 3" xfId="319"/>
    <cellStyle name="Обычный 6 2 5 2 4" xfId="320"/>
    <cellStyle name="Обычный 6 2 5 2 5" xfId="321"/>
    <cellStyle name="Обычный 6 2 5 3" xfId="322"/>
    <cellStyle name="Обычный 6 2 5 3 2" xfId="323"/>
    <cellStyle name="Обычный 6 2 5 3 3" xfId="324"/>
    <cellStyle name="Обычный 6 2 5 4" xfId="325"/>
    <cellStyle name="Обычный 6 2 5 4 2" xfId="326"/>
    <cellStyle name="Обычный 6 2 5 4 3" xfId="327"/>
    <cellStyle name="Обычный 6 2 5 5" xfId="328"/>
    <cellStyle name="Обычный 6 2 5 6" xfId="329"/>
    <cellStyle name="Обычный 6 2 6" xfId="330"/>
    <cellStyle name="Обычный 6 2 6 2" xfId="331"/>
    <cellStyle name="Обычный 6 2 6 2 2" xfId="332"/>
    <cellStyle name="Обычный 6 2 6 2 3" xfId="333"/>
    <cellStyle name="Обычный 6 2 6 3" xfId="334"/>
    <cellStyle name="Обычный 6 2 6 3 2" xfId="335"/>
    <cellStyle name="Обычный 6 2 6 3 3" xfId="336"/>
    <cellStyle name="Обычный 6 2 6 4" xfId="337"/>
    <cellStyle name="Обычный 6 2 6 5" xfId="338"/>
    <cellStyle name="Обычный 6 2 7" xfId="339"/>
    <cellStyle name="Обычный 6 2 7 2" xfId="340"/>
    <cellStyle name="Обычный 6 2 7 3" xfId="341"/>
    <cellStyle name="Обычный 6 2 8" xfId="342"/>
    <cellStyle name="Обычный 6 2 8 2" xfId="343"/>
    <cellStyle name="Обычный 6 2 8 3" xfId="344"/>
    <cellStyle name="Обычный 6 2 9" xfId="345"/>
    <cellStyle name="Обычный 6 2 9 2" xfId="346"/>
    <cellStyle name="Обычный 6 2 9 3" xfId="347"/>
    <cellStyle name="Обычный 6 3" xfId="348"/>
    <cellStyle name="Обычный 6 3 2" xfId="349"/>
    <cellStyle name="Обычный 6 3 2 2" xfId="350"/>
    <cellStyle name="Обычный 6 3 2 2 2" xfId="351"/>
    <cellStyle name="Обычный 6 3 2 2 3" xfId="352"/>
    <cellStyle name="Обычный 6 3 2 3" xfId="353"/>
    <cellStyle name="Обычный 6 3 2 3 2" xfId="354"/>
    <cellStyle name="Обычный 6 3 2 3 3" xfId="355"/>
    <cellStyle name="Обычный 6 3 2 4" xfId="356"/>
    <cellStyle name="Обычный 6 3 2 5" xfId="357"/>
    <cellStyle name="Обычный 6 3 3" xfId="358"/>
    <cellStyle name="Обычный 6 3 3 2" xfId="359"/>
    <cellStyle name="Обычный 6 3 3 3" xfId="360"/>
    <cellStyle name="Обычный 6 3 4" xfId="361"/>
    <cellStyle name="Обычный 6 3 4 2" xfId="362"/>
    <cellStyle name="Обычный 6 3 4 3" xfId="363"/>
    <cellStyle name="Обычный 6 3 5" xfId="364"/>
    <cellStyle name="Обычный 6 3 6" xfId="365"/>
    <cellStyle name="Обычный 6 4" xfId="366"/>
    <cellStyle name="Обычный 6 4 2" xfId="367"/>
    <cellStyle name="Обычный 6 4 2 2" xfId="368"/>
    <cellStyle name="Обычный 6 4 2 2 2" xfId="369"/>
    <cellStyle name="Обычный 6 4 2 2 3" xfId="370"/>
    <cellStyle name="Обычный 6 4 2 3" xfId="371"/>
    <cellStyle name="Обычный 6 4 2 3 2" xfId="372"/>
    <cellStyle name="Обычный 6 4 2 3 3" xfId="373"/>
    <cellStyle name="Обычный 6 4 2 4" xfId="374"/>
    <cellStyle name="Обычный 6 4 2 5" xfId="375"/>
    <cellStyle name="Обычный 6 4 3" xfId="376"/>
    <cellStyle name="Обычный 6 4 3 2" xfId="377"/>
    <cellStyle name="Обычный 6 4 3 3" xfId="378"/>
    <cellStyle name="Обычный 6 4 4" xfId="379"/>
    <cellStyle name="Обычный 6 4 4 2" xfId="380"/>
    <cellStyle name="Обычный 6 4 4 3" xfId="381"/>
    <cellStyle name="Обычный 6 4 5" xfId="382"/>
    <cellStyle name="Обычный 6 4 6" xfId="383"/>
    <cellStyle name="Обычный 6 5" xfId="384"/>
    <cellStyle name="Обычный 6 5 2" xfId="385"/>
    <cellStyle name="Обычный 6 5 2 2" xfId="386"/>
    <cellStyle name="Обычный 6 5 2 3" xfId="387"/>
    <cellStyle name="Обычный 6 5 3" xfId="388"/>
    <cellStyle name="Обычный 6 5 3 2" xfId="389"/>
    <cellStyle name="Обычный 6 5 3 3" xfId="390"/>
    <cellStyle name="Обычный 6 5 4" xfId="391"/>
    <cellStyle name="Обычный 6 5 5" xfId="392"/>
    <cellStyle name="Обычный 6 6" xfId="393"/>
    <cellStyle name="Обычный 6 6 2" xfId="394"/>
    <cellStyle name="Обычный 6 6 3" xfId="395"/>
    <cellStyle name="Обычный 6 7" xfId="396"/>
    <cellStyle name="Обычный 6 7 2" xfId="397"/>
    <cellStyle name="Обычный 6 7 3" xfId="398"/>
    <cellStyle name="Обычный 6 8" xfId="399"/>
    <cellStyle name="Обычный 6 8 2" xfId="400"/>
    <cellStyle name="Обычный 6 8 3" xfId="401"/>
    <cellStyle name="Обычный 6 9" xfId="402"/>
    <cellStyle name="Обычный 7" xfId="403"/>
    <cellStyle name="Обычный 7 2" xfId="404"/>
    <cellStyle name="Обычный 7 2 10" xfId="405"/>
    <cellStyle name="Обычный 7 2 2" xfId="406"/>
    <cellStyle name="Обычный 7 2 2 2" xfId="407"/>
    <cellStyle name="Обычный 7 2 2 2 2" xfId="408"/>
    <cellStyle name="Обычный 7 2 2 2 2 2" xfId="409"/>
    <cellStyle name="Обычный 7 2 2 2 2 3" xfId="410"/>
    <cellStyle name="Обычный 7 2 2 2 3" xfId="411"/>
    <cellStyle name="Обычный 7 2 2 2 3 2" xfId="412"/>
    <cellStyle name="Обычный 7 2 2 2 3 3" xfId="413"/>
    <cellStyle name="Обычный 7 2 2 2 4" xfId="414"/>
    <cellStyle name="Обычный 7 2 2 2 5" xfId="415"/>
    <cellStyle name="Обычный 7 2 2 3" xfId="416"/>
    <cellStyle name="Обычный 7 2 2 3 2" xfId="417"/>
    <cellStyle name="Обычный 7 2 2 3 3" xfId="418"/>
    <cellStyle name="Обычный 7 2 2 4" xfId="419"/>
    <cellStyle name="Обычный 7 2 2 4 2" xfId="420"/>
    <cellStyle name="Обычный 7 2 2 4 3" xfId="421"/>
    <cellStyle name="Обычный 7 2 2 5" xfId="422"/>
    <cellStyle name="Обычный 7 2 2 6" xfId="423"/>
    <cellStyle name="Обычный 7 2 3" xfId="424"/>
    <cellStyle name="Обычный 7 2 3 2" xfId="425"/>
    <cellStyle name="Обычный 7 2 3 2 2" xfId="426"/>
    <cellStyle name="Обычный 7 2 3 2 2 2" xfId="427"/>
    <cellStyle name="Обычный 7 2 3 2 2 3" xfId="428"/>
    <cellStyle name="Обычный 7 2 3 2 3" xfId="429"/>
    <cellStyle name="Обычный 7 2 3 2 3 2" xfId="430"/>
    <cellStyle name="Обычный 7 2 3 2 3 3" xfId="431"/>
    <cellStyle name="Обычный 7 2 3 2 4" xfId="432"/>
    <cellStyle name="Обычный 7 2 3 2 5" xfId="433"/>
    <cellStyle name="Обычный 7 2 3 3" xfId="434"/>
    <cellStyle name="Обычный 7 2 3 3 2" xfId="435"/>
    <cellStyle name="Обычный 7 2 3 3 3" xfId="436"/>
    <cellStyle name="Обычный 7 2 3 4" xfId="437"/>
    <cellStyle name="Обычный 7 2 3 4 2" xfId="438"/>
    <cellStyle name="Обычный 7 2 3 4 3" xfId="439"/>
    <cellStyle name="Обычный 7 2 3 5" xfId="440"/>
    <cellStyle name="Обычный 7 2 3 6" xfId="441"/>
    <cellStyle name="Обычный 7 2 4" xfId="442"/>
    <cellStyle name="Обычный 7 2 4 2" xfId="443"/>
    <cellStyle name="Обычный 7 2 4 2 2" xfId="444"/>
    <cellStyle name="Обычный 7 2 4 2 3" xfId="445"/>
    <cellStyle name="Обычный 7 2 4 3" xfId="446"/>
    <cellStyle name="Обычный 7 2 4 3 2" xfId="447"/>
    <cellStyle name="Обычный 7 2 4 3 3" xfId="448"/>
    <cellStyle name="Обычный 7 2 4 4" xfId="449"/>
    <cellStyle name="Обычный 7 2 4 5" xfId="450"/>
    <cellStyle name="Обычный 7 2 5" xfId="451"/>
    <cellStyle name="Обычный 7 2 5 2" xfId="452"/>
    <cellStyle name="Обычный 7 2 5 3" xfId="453"/>
    <cellStyle name="Обычный 7 2 6" xfId="454"/>
    <cellStyle name="Обычный 7 2 6 2" xfId="455"/>
    <cellStyle name="Обычный 7 2 6 3" xfId="456"/>
    <cellStyle name="Обычный 7 2 7" xfId="457"/>
    <cellStyle name="Обычный 7 2 7 2" xfId="458"/>
    <cellStyle name="Обычный 7 2 7 3" xfId="459"/>
    <cellStyle name="Обычный 7 2 8" xfId="460"/>
    <cellStyle name="Обычный 7 2 9" xfId="461"/>
    <cellStyle name="Обычный 8" xfId="462"/>
    <cellStyle name="Обычный 9" xfId="463"/>
    <cellStyle name="Обычный 9 2" xfId="464"/>
    <cellStyle name="Обычный 9 2 2" xfId="465"/>
    <cellStyle name="Обычный 9 2 2 2" xfId="466"/>
    <cellStyle name="Обычный 9 2 2 2 2" xfId="467"/>
    <cellStyle name="Обычный 9 2 2 2 3" xfId="468"/>
    <cellStyle name="Обычный 9 2 2 3" xfId="469"/>
    <cellStyle name="Обычный 9 2 2 3 2" xfId="470"/>
    <cellStyle name="Обычный 9 2 2 3 3" xfId="471"/>
    <cellStyle name="Обычный 9 2 2 4" xfId="472"/>
    <cellStyle name="Обычный 9 2 2 4 2" xfId="473"/>
    <cellStyle name="Обычный 9 2 2 4 3" xfId="474"/>
    <cellStyle name="Обычный 9 2 2 5" xfId="475"/>
    <cellStyle name="Обычный 9 2 2 6" xfId="476"/>
    <cellStyle name="Обычный 9 2 3" xfId="477"/>
    <cellStyle name="Обычный 9 2 3 2" xfId="478"/>
    <cellStyle name="Обычный 9 2 3 3" xfId="479"/>
    <cellStyle name="Обычный 9 2 4" xfId="480"/>
    <cellStyle name="Обычный 9 2 4 2" xfId="481"/>
    <cellStyle name="Обычный 9 2 4 3" xfId="482"/>
    <cellStyle name="Обычный 9 2 5" xfId="483"/>
    <cellStyle name="Обычный 9 2 6" xfId="484"/>
    <cellStyle name="Обычный 9 3" xfId="485"/>
    <cellStyle name="Обычный 9 3 2" xfId="486"/>
    <cellStyle name="Обычный 9 3 2 2" xfId="487"/>
    <cellStyle name="Обычный 9 3 2 3" xfId="488"/>
    <cellStyle name="Обычный 9 3 3" xfId="489"/>
    <cellStyle name="Обычный 9 3 3 2" xfId="490"/>
    <cellStyle name="Обычный 9 3 3 3" xfId="491"/>
    <cellStyle name="Обычный 9 3 4" xfId="492"/>
    <cellStyle name="Обычный 9 3 4 2" xfId="493"/>
    <cellStyle name="Обычный 9 3 4 3" xfId="494"/>
    <cellStyle name="Обычный 9 3 5" xfId="495"/>
    <cellStyle name="Обычный 9 3 6" xfId="496"/>
    <cellStyle name="Обычный 9 4" xfId="497"/>
    <cellStyle name="Обычный 9 4 2" xfId="498"/>
    <cellStyle name="Обычный 9 4 3" xfId="499"/>
    <cellStyle name="Обычный 9 5" xfId="500"/>
    <cellStyle name="Обычный 9 5 2" xfId="501"/>
    <cellStyle name="Обычный 9 5 3" xfId="502"/>
    <cellStyle name="Обычный 9 6" xfId="503"/>
    <cellStyle name="Обычный 9 7" xfId="504"/>
    <cellStyle name="Обычный_Форматы по компаниям_last" xfId="505"/>
    <cellStyle name="Плохой" xfId="506"/>
    <cellStyle name="Плохой 2" xfId="507"/>
    <cellStyle name="Пояснение" xfId="508"/>
    <cellStyle name="Пояснение 2" xfId="509"/>
    <cellStyle name="Примечание" xfId="510"/>
    <cellStyle name="Примечание 2" xfId="511"/>
    <cellStyle name="Percent" xfId="512"/>
    <cellStyle name="Процентный 2" xfId="513"/>
    <cellStyle name="Процентный 3" xfId="514"/>
    <cellStyle name="Связанная ячейка" xfId="515"/>
    <cellStyle name="Связанная ячейка 2" xfId="516"/>
    <cellStyle name="Стиль 1" xfId="517"/>
    <cellStyle name="Текст предупреждения" xfId="518"/>
    <cellStyle name="Текст предупреждения 2" xfId="519"/>
    <cellStyle name="Comma" xfId="520"/>
    <cellStyle name="Comma [0]" xfId="521"/>
    <cellStyle name="Финансовый 2" xfId="522"/>
    <cellStyle name="Финансовый 2 10" xfId="523"/>
    <cellStyle name="Финансовый 2 2" xfId="524"/>
    <cellStyle name="Финансовый 2 2 2" xfId="525"/>
    <cellStyle name="Финансовый 2 2 2 2" xfId="526"/>
    <cellStyle name="Финансовый 2 2 2 2 2" xfId="527"/>
    <cellStyle name="Финансовый 2 2 2 2 3" xfId="528"/>
    <cellStyle name="Финансовый 2 2 2 2 4" xfId="529"/>
    <cellStyle name="Финансовый 2 2 2 3" xfId="530"/>
    <cellStyle name="Финансовый 2 2 2 3 2" xfId="531"/>
    <cellStyle name="Финансовый 2 2 2 3 3" xfId="532"/>
    <cellStyle name="Финансовый 2 2 2 4" xfId="533"/>
    <cellStyle name="Финансовый 2 2 2 5" xfId="534"/>
    <cellStyle name="Финансовый 2 2 3" xfId="535"/>
    <cellStyle name="Финансовый 2 2 3 2" xfId="536"/>
    <cellStyle name="Финансовый 2 2 3 3" xfId="537"/>
    <cellStyle name="Финансовый 2 2 4" xfId="538"/>
    <cellStyle name="Финансовый 2 2 4 2" xfId="539"/>
    <cellStyle name="Финансовый 2 2 4 3" xfId="540"/>
    <cellStyle name="Финансовый 2 2 5" xfId="541"/>
    <cellStyle name="Финансовый 2 2 6" xfId="542"/>
    <cellStyle name="Финансовый 2 3" xfId="543"/>
    <cellStyle name="Финансовый 2 3 2" xfId="544"/>
    <cellStyle name="Финансовый 2 3 2 2" xfId="545"/>
    <cellStyle name="Финансовый 2 3 2 2 2" xfId="546"/>
    <cellStyle name="Финансовый 2 3 2 2 3" xfId="547"/>
    <cellStyle name="Финансовый 2 3 2 3" xfId="548"/>
    <cellStyle name="Финансовый 2 3 2 3 2" xfId="549"/>
    <cellStyle name="Финансовый 2 3 2 3 3" xfId="550"/>
    <cellStyle name="Финансовый 2 3 2 4" xfId="551"/>
    <cellStyle name="Финансовый 2 3 2 5" xfId="552"/>
    <cellStyle name="Финансовый 2 3 3" xfId="553"/>
    <cellStyle name="Финансовый 2 3 3 2" xfId="554"/>
    <cellStyle name="Финансовый 2 3 3 3" xfId="555"/>
    <cellStyle name="Финансовый 2 3 4" xfId="556"/>
    <cellStyle name="Финансовый 2 3 4 2" xfId="557"/>
    <cellStyle name="Финансовый 2 3 4 3" xfId="558"/>
    <cellStyle name="Финансовый 2 3 5" xfId="559"/>
    <cellStyle name="Финансовый 2 3 6" xfId="560"/>
    <cellStyle name="Финансовый 2 4" xfId="561"/>
    <cellStyle name="Финансовый 2 4 2" xfId="562"/>
    <cellStyle name="Финансовый 2 4 2 2" xfId="563"/>
    <cellStyle name="Финансовый 2 4 2 3" xfId="564"/>
    <cellStyle name="Финансовый 2 4 3" xfId="565"/>
    <cellStyle name="Финансовый 2 4 3 2" xfId="566"/>
    <cellStyle name="Финансовый 2 4 3 3" xfId="567"/>
    <cellStyle name="Финансовый 2 4 4" xfId="568"/>
    <cellStyle name="Финансовый 2 4 5" xfId="569"/>
    <cellStyle name="Финансовый 2 5" xfId="570"/>
    <cellStyle name="Финансовый 2 5 2" xfId="571"/>
    <cellStyle name="Финансовый 2 5 3" xfId="572"/>
    <cellStyle name="Финансовый 2 6" xfId="573"/>
    <cellStyle name="Финансовый 2 6 2" xfId="574"/>
    <cellStyle name="Финансовый 2 6 3" xfId="575"/>
    <cellStyle name="Финансовый 2 7" xfId="576"/>
    <cellStyle name="Финансовый 2 7 2" xfId="577"/>
    <cellStyle name="Финансовый 2 7 3" xfId="578"/>
    <cellStyle name="Финансовый 2 8" xfId="579"/>
    <cellStyle name="Финансовый 2 9" xfId="580"/>
    <cellStyle name="Финансовый 3" xfId="581"/>
    <cellStyle name="Финансовый 3 10" xfId="582"/>
    <cellStyle name="Финансовый 3 2" xfId="583"/>
    <cellStyle name="Финансовый 3 2 2" xfId="584"/>
    <cellStyle name="Финансовый 3 2 2 2" xfId="585"/>
    <cellStyle name="Финансовый 3 2 2 2 2" xfId="586"/>
    <cellStyle name="Финансовый 3 2 2 2 3" xfId="587"/>
    <cellStyle name="Финансовый 3 2 2 3" xfId="588"/>
    <cellStyle name="Финансовый 3 2 2 3 2" xfId="589"/>
    <cellStyle name="Финансовый 3 2 2 3 3" xfId="590"/>
    <cellStyle name="Финансовый 3 2 2 4" xfId="591"/>
    <cellStyle name="Финансовый 3 2 2 5" xfId="592"/>
    <cellStyle name="Финансовый 3 2 3" xfId="593"/>
    <cellStyle name="Финансовый 3 2 3 2" xfId="594"/>
    <cellStyle name="Финансовый 3 2 3 3" xfId="595"/>
    <cellStyle name="Финансовый 3 2 4" xfId="596"/>
    <cellStyle name="Финансовый 3 2 4 2" xfId="597"/>
    <cellStyle name="Финансовый 3 2 4 3" xfId="598"/>
    <cellStyle name="Финансовый 3 2 5" xfId="599"/>
    <cellStyle name="Финансовый 3 2 6" xfId="600"/>
    <cellStyle name="Финансовый 3 3" xfId="601"/>
    <cellStyle name="Финансовый 3 3 2" xfId="602"/>
    <cellStyle name="Финансовый 3 3 2 2" xfId="603"/>
    <cellStyle name="Финансовый 3 3 2 2 2" xfId="604"/>
    <cellStyle name="Финансовый 3 3 2 2 3" xfId="605"/>
    <cellStyle name="Финансовый 3 3 2 3" xfId="606"/>
    <cellStyle name="Финансовый 3 3 2 3 2" xfId="607"/>
    <cellStyle name="Финансовый 3 3 2 3 3" xfId="608"/>
    <cellStyle name="Финансовый 3 3 2 4" xfId="609"/>
    <cellStyle name="Финансовый 3 3 2 5" xfId="610"/>
    <cellStyle name="Финансовый 3 3 3" xfId="611"/>
    <cellStyle name="Финансовый 3 3 3 2" xfId="612"/>
    <cellStyle name="Финансовый 3 3 3 3" xfId="613"/>
    <cellStyle name="Финансовый 3 3 4" xfId="614"/>
    <cellStyle name="Финансовый 3 3 4 2" xfId="615"/>
    <cellStyle name="Финансовый 3 3 4 3" xfId="616"/>
    <cellStyle name="Финансовый 3 3 5" xfId="617"/>
    <cellStyle name="Финансовый 3 3 6" xfId="618"/>
    <cellStyle name="Финансовый 3 4" xfId="619"/>
    <cellStyle name="Финансовый 3 4 2" xfId="620"/>
    <cellStyle name="Финансовый 3 4 2 2" xfId="621"/>
    <cellStyle name="Финансовый 3 4 2 3" xfId="622"/>
    <cellStyle name="Финансовый 3 4 3" xfId="623"/>
    <cellStyle name="Финансовый 3 4 3 2" xfId="624"/>
    <cellStyle name="Финансовый 3 4 3 3" xfId="625"/>
    <cellStyle name="Финансовый 3 4 4" xfId="626"/>
    <cellStyle name="Финансовый 3 4 5" xfId="627"/>
    <cellStyle name="Финансовый 3 5" xfId="628"/>
    <cellStyle name="Финансовый 3 5 2" xfId="629"/>
    <cellStyle name="Финансовый 3 5 3" xfId="630"/>
    <cellStyle name="Финансовый 3 6" xfId="631"/>
    <cellStyle name="Финансовый 3 6 2" xfId="632"/>
    <cellStyle name="Финансовый 3 6 3" xfId="633"/>
    <cellStyle name="Финансовый 3 7" xfId="634"/>
    <cellStyle name="Финансовый 3 7 2" xfId="635"/>
    <cellStyle name="Финансовый 3 7 3" xfId="636"/>
    <cellStyle name="Финансовый 3 8" xfId="637"/>
    <cellStyle name="Финансовый 3 9" xfId="638"/>
    <cellStyle name="Хороший" xfId="639"/>
    <cellStyle name="Хороший 2" xfId="6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D52"/>
  <sheetViews>
    <sheetView tabSelected="1" view="pageBreakPreview" zoomScale="60" zoomScaleNormal="60" zoomScalePageLayoutView="0" workbookViewId="0" topLeftCell="A1">
      <selection activeCell="A6" sqref="A6"/>
    </sheetView>
  </sheetViews>
  <sheetFormatPr defaultColWidth="9.00390625" defaultRowHeight="15.75"/>
  <cols>
    <col min="1" max="1" width="9.875" style="1" customWidth="1"/>
    <col min="2" max="2" width="39.625" style="1" customWidth="1"/>
    <col min="3" max="3" width="16.125" style="1" customWidth="1"/>
    <col min="4" max="4" width="24.375" style="1" customWidth="1"/>
    <col min="5" max="74" width="5.875" style="1" customWidth="1"/>
    <col min="75" max="81" width="6.125" style="1" customWidth="1"/>
    <col min="82" max="82" width="16.00390625" style="1" customWidth="1"/>
    <col min="83" max="16384" width="9.00390625" style="1" customWidth="1"/>
  </cols>
  <sheetData>
    <row r="1" spans="24:82" ht="18">
      <c r="X1" s="2"/>
      <c r="Y1" s="2"/>
      <c r="Z1" s="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4" t="s">
        <v>0</v>
      </c>
    </row>
    <row r="2" spans="24:82" ht="18">
      <c r="X2" s="2"/>
      <c r="Y2" s="2"/>
      <c r="Z2" s="3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5" t="s">
        <v>1</v>
      </c>
    </row>
    <row r="3" spans="24:82" ht="18">
      <c r="X3" s="2"/>
      <c r="Y3" s="2"/>
      <c r="Z3" s="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5" t="s">
        <v>2</v>
      </c>
    </row>
    <row r="4" spans="1:39" s="6" customFormat="1" ht="18.75" customHeight="1">
      <c r="A4" s="47" t="s">
        <v>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</row>
    <row r="5" spans="1:39" s="7" customFormat="1" ht="18.75" customHeight="1">
      <c r="A5" s="48" t="s">
        <v>154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</row>
    <row r="6" spans="1:28" s="7" customFormat="1" ht="18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39" s="7" customFormat="1" ht="18.75" customHeight="1">
      <c r="A7" s="48" t="s">
        <v>121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</row>
    <row r="8" spans="1:39" ht="15.75" customHeight="1">
      <c r="A8" s="49" t="s">
        <v>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</row>
    <row r="9" spans="1:28" ht="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39" ht="18">
      <c r="A10" s="50" t="s">
        <v>123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ht="18">
      <c r="AB11" s="5"/>
    </row>
    <row r="12" spans="1:39" ht="18">
      <c r="A12" s="51" t="s">
        <v>124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</row>
    <row r="13" spans="1:39" ht="15">
      <c r="A13" s="52" t="s">
        <v>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</row>
    <row r="14" spans="1:82" ht="18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</row>
    <row r="15" spans="1:82" ht="30" customHeight="1">
      <c r="A15" s="54" t="s">
        <v>6</v>
      </c>
      <c r="B15" s="57" t="s">
        <v>7</v>
      </c>
      <c r="C15" s="57" t="s">
        <v>8</v>
      </c>
      <c r="D15" s="54" t="s">
        <v>9</v>
      </c>
      <c r="E15" s="58" t="s">
        <v>152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60"/>
      <c r="BW15" s="66" t="s">
        <v>10</v>
      </c>
      <c r="BX15" s="67"/>
      <c r="BY15" s="67"/>
      <c r="BZ15" s="67"/>
      <c r="CA15" s="67"/>
      <c r="CB15" s="67"/>
      <c r="CC15" s="68"/>
      <c r="CD15" s="75" t="s">
        <v>11</v>
      </c>
    </row>
    <row r="16" spans="1:82" ht="30" customHeight="1">
      <c r="A16" s="55"/>
      <c r="B16" s="57"/>
      <c r="C16" s="57"/>
      <c r="D16" s="55"/>
      <c r="E16" s="61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3"/>
      <c r="BW16" s="69"/>
      <c r="BX16" s="70"/>
      <c r="BY16" s="70"/>
      <c r="BZ16" s="70"/>
      <c r="CA16" s="70"/>
      <c r="CB16" s="70"/>
      <c r="CC16" s="71"/>
      <c r="CD16" s="75"/>
    </row>
    <row r="17" spans="1:82" ht="39" customHeight="1">
      <c r="A17" s="55"/>
      <c r="B17" s="57"/>
      <c r="C17" s="57"/>
      <c r="D17" s="55"/>
      <c r="E17" s="46" t="s">
        <v>12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 t="s">
        <v>13</v>
      </c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69"/>
      <c r="BX17" s="70"/>
      <c r="BY17" s="70"/>
      <c r="BZ17" s="70"/>
      <c r="CA17" s="70"/>
      <c r="CB17" s="70"/>
      <c r="CC17" s="71"/>
      <c r="CD17" s="75"/>
    </row>
    <row r="18" spans="1:82" ht="30" customHeight="1">
      <c r="A18" s="55"/>
      <c r="B18" s="57"/>
      <c r="C18" s="57"/>
      <c r="D18" s="55"/>
      <c r="E18" s="46" t="s">
        <v>14</v>
      </c>
      <c r="F18" s="46"/>
      <c r="G18" s="46"/>
      <c r="H18" s="46"/>
      <c r="I18" s="46"/>
      <c r="J18" s="46"/>
      <c r="K18" s="46"/>
      <c r="L18" s="46" t="s">
        <v>15</v>
      </c>
      <c r="M18" s="46"/>
      <c r="N18" s="46"/>
      <c r="O18" s="46"/>
      <c r="P18" s="46"/>
      <c r="Q18" s="46"/>
      <c r="R18" s="46"/>
      <c r="S18" s="46" t="s">
        <v>16</v>
      </c>
      <c r="T18" s="46"/>
      <c r="U18" s="46"/>
      <c r="V18" s="46"/>
      <c r="W18" s="46"/>
      <c r="X18" s="46"/>
      <c r="Y18" s="46"/>
      <c r="Z18" s="46" t="s">
        <v>17</v>
      </c>
      <c r="AA18" s="46"/>
      <c r="AB18" s="46"/>
      <c r="AC18" s="46"/>
      <c r="AD18" s="46"/>
      <c r="AE18" s="46"/>
      <c r="AF18" s="46"/>
      <c r="AG18" s="46" t="s">
        <v>18</v>
      </c>
      <c r="AH18" s="46"/>
      <c r="AI18" s="46"/>
      <c r="AJ18" s="46"/>
      <c r="AK18" s="46"/>
      <c r="AL18" s="46"/>
      <c r="AM18" s="46"/>
      <c r="AN18" s="46" t="s">
        <v>14</v>
      </c>
      <c r="AO18" s="46"/>
      <c r="AP18" s="46"/>
      <c r="AQ18" s="46"/>
      <c r="AR18" s="46"/>
      <c r="AS18" s="46"/>
      <c r="AT18" s="46"/>
      <c r="AU18" s="46" t="s">
        <v>15</v>
      </c>
      <c r="AV18" s="46"/>
      <c r="AW18" s="46"/>
      <c r="AX18" s="46"/>
      <c r="AY18" s="46"/>
      <c r="AZ18" s="46"/>
      <c r="BA18" s="46"/>
      <c r="BB18" s="46" t="s">
        <v>16</v>
      </c>
      <c r="BC18" s="46"/>
      <c r="BD18" s="46"/>
      <c r="BE18" s="46"/>
      <c r="BF18" s="46"/>
      <c r="BG18" s="46"/>
      <c r="BH18" s="46"/>
      <c r="BI18" s="46" t="s">
        <v>17</v>
      </c>
      <c r="BJ18" s="46"/>
      <c r="BK18" s="46"/>
      <c r="BL18" s="46"/>
      <c r="BM18" s="46"/>
      <c r="BN18" s="46"/>
      <c r="BO18" s="46"/>
      <c r="BP18" s="46" t="s">
        <v>18</v>
      </c>
      <c r="BQ18" s="46"/>
      <c r="BR18" s="46"/>
      <c r="BS18" s="46"/>
      <c r="BT18" s="46"/>
      <c r="BU18" s="46"/>
      <c r="BV18" s="46"/>
      <c r="BW18" s="72"/>
      <c r="BX18" s="73"/>
      <c r="BY18" s="73"/>
      <c r="BZ18" s="73"/>
      <c r="CA18" s="73"/>
      <c r="CB18" s="73"/>
      <c r="CC18" s="74"/>
      <c r="CD18" s="75"/>
    </row>
    <row r="19" spans="1:82" ht="96.75" customHeight="1">
      <c r="A19" s="56"/>
      <c r="B19" s="57"/>
      <c r="C19" s="57"/>
      <c r="D19" s="56"/>
      <c r="E19" s="11" t="s">
        <v>19</v>
      </c>
      <c r="F19" s="11" t="s">
        <v>20</v>
      </c>
      <c r="G19" s="11" t="s">
        <v>21</v>
      </c>
      <c r="H19" s="11" t="s">
        <v>22</v>
      </c>
      <c r="I19" s="11" t="s">
        <v>23</v>
      </c>
      <c r="J19" s="11" t="s">
        <v>24</v>
      </c>
      <c r="K19" s="12" t="s">
        <v>153</v>
      </c>
      <c r="L19" s="11" t="s">
        <v>19</v>
      </c>
      <c r="M19" s="11" t="s">
        <v>20</v>
      </c>
      <c r="N19" s="11" t="s">
        <v>21</v>
      </c>
      <c r="O19" s="11" t="s">
        <v>22</v>
      </c>
      <c r="P19" s="11" t="s">
        <v>23</v>
      </c>
      <c r="Q19" s="11" t="s">
        <v>24</v>
      </c>
      <c r="R19" s="12" t="s">
        <v>153</v>
      </c>
      <c r="S19" s="11" t="s">
        <v>19</v>
      </c>
      <c r="T19" s="11" t="s">
        <v>20</v>
      </c>
      <c r="U19" s="11" t="s">
        <v>21</v>
      </c>
      <c r="V19" s="11" t="s">
        <v>22</v>
      </c>
      <c r="W19" s="11" t="s">
        <v>23</v>
      </c>
      <c r="X19" s="11" t="s">
        <v>24</v>
      </c>
      <c r="Y19" s="12" t="s">
        <v>153</v>
      </c>
      <c r="Z19" s="11" t="s">
        <v>19</v>
      </c>
      <c r="AA19" s="11" t="s">
        <v>20</v>
      </c>
      <c r="AB19" s="11" t="s">
        <v>21</v>
      </c>
      <c r="AC19" s="11" t="s">
        <v>22</v>
      </c>
      <c r="AD19" s="11" t="s">
        <v>23</v>
      </c>
      <c r="AE19" s="11" t="s">
        <v>24</v>
      </c>
      <c r="AF19" s="12" t="s">
        <v>153</v>
      </c>
      <c r="AG19" s="11" t="s">
        <v>19</v>
      </c>
      <c r="AH19" s="11" t="s">
        <v>20</v>
      </c>
      <c r="AI19" s="11" t="s">
        <v>21</v>
      </c>
      <c r="AJ19" s="11" t="s">
        <v>22</v>
      </c>
      <c r="AK19" s="11" t="s">
        <v>23</v>
      </c>
      <c r="AL19" s="11" t="s">
        <v>24</v>
      </c>
      <c r="AM19" s="12" t="s">
        <v>153</v>
      </c>
      <c r="AN19" s="11" t="s">
        <v>19</v>
      </c>
      <c r="AO19" s="11" t="s">
        <v>20</v>
      </c>
      <c r="AP19" s="11" t="s">
        <v>21</v>
      </c>
      <c r="AQ19" s="11" t="s">
        <v>22</v>
      </c>
      <c r="AR19" s="11" t="s">
        <v>23</v>
      </c>
      <c r="AS19" s="11" t="s">
        <v>24</v>
      </c>
      <c r="AT19" s="12" t="s">
        <v>153</v>
      </c>
      <c r="AU19" s="11" t="s">
        <v>19</v>
      </c>
      <c r="AV19" s="11" t="s">
        <v>20</v>
      </c>
      <c r="AW19" s="11" t="s">
        <v>21</v>
      </c>
      <c r="AX19" s="11" t="s">
        <v>22</v>
      </c>
      <c r="AY19" s="11" t="s">
        <v>23</v>
      </c>
      <c r="AZ19" s="11" t="s">
        <v>24</v>
      </c>
      <c r="BA19" s="12" t="s">
        <v>153</v>
      </c>
      <c r="BB19" s="11" t="s">
        <v>19</v>
      </c>
      <c r="BC19" s="11" t="s">
        <v>20</v>
      </c>
      <c r="BD19" s="11" t="s">
        <v>21</v>
      </c>
      <c r="BE19" s="11" t="s">
        <v>22</v>
      </c>
      <c r="BF19" s="11" t="s">
        <v>23</v>
      </c>
      <c r="BG19" s="11" t="s">
        <v>24</v>
      </c>
      <c r="BH19" s="12" t="s">
        <v>153</v>
      </c>
      <c r="BI19" s="11" t="s">
        <v>19</v>
      </c>
      <c r="BJ19" s="11" t="s">
        <v>20</v>
      </c>
      <c r="BK19" s="11" t="s">
        <v>21</v>
      </c>
      <c r="BL19" s="11" t="s">
        <v>22</v>
      </c>
      <c r="BM19" s="11" t="s">
        <v>23</v>
      </c>
      <c r="BN19" s="11" t="s">
        <v>24</v>
      </c>
      <c r="BO19" s="12" t="s">
        <v>153</v>
      </c>
      <c r="BP19" s="11" t="s">
        <v>19</v>
      </c>
      <c r="BQ19" s="11" t="s">
        <v>20</v>
      </c>
      <c r="BR19" s="11" t="s">
        <v>21</v>
      </c>
      <c r="BS19" s="11" t="s">
        <v>22</v>
      </c>
      <c r="BT19" s="11" t="s">
        <v>23</v>
      </c>
      <c r="BU19" s="11" t="s">
        <v>24</v>
      </c>
      <c r="BV19" s="12" t="s">
        <v>153</v>
      </c>
      <c r="BW19" s="11" t="s">
        <v>19</v>
      </c>
      <c r="BX19" s="11" t="s">
        <v>20</v>
      </c>
      <c r="BY19" s="11" t="s">
        <v>21</v>
      </c>
      <c r="BZ19" s="11" t="s">
        <v>22</v>
      </c>
      <c r="CA19" s="11" t="s">
        <v>23</v>
      </c>
      <c r="CB19" s="11" t="s">
        <v>24</v>
      </c>
      <c r="CC19" s="12" t="s">
        <v>153</v>
      </c>
      <c r="CD19" s="75"/>
    </row>
    <row r="20" spans="1:82" ht="15">
      <c r="A20" s="18">
        <v>1</v>
      </c>
      <c r="B20" s="18">
        <v>2</v>
      </c>
      <c r="C20" s="18">
        <v>3</v>
      </c>
      <c r="D20" s="13">
        <v>4</v>
      </c>
      <c r="E20" s="13" t="s">
        <v>25</v>
      </c>
      <c r="F20" s="13" t="s">
        <v>26</v>
      </c>
      <c r="G20" s="13" t="s">
        <v>27</v>
      </c>
      <c r="H20" s="13" t="s">
        <v>28</v>
      </c>
      <c r="I20" s="13" t="s">
        <v>29</v>
      </c>
      <c r="J20" s="13" t="s">
        <v>30</v>
      </c>
      <c r="K20" s="13" t="s">
        <v>31</v>
      </c>
      <c r="L20" s="13" t="s">
        <v>32</v>
      </c>
      <c r="M20" s="14" t="s">
        <v>33</v>
      </c>
      <c r="N20" s="13" t="s">
        <v>34</v>
      </c>
      <c r="O20" s="13" t="s">
        <v>35</v>
      </c>
      <c r="P20" s="13" t="s">
        <v>36</v>
      </c>
      <c r="Q20" s="13" t="s">
        <v>37</v>
      </c>
      <c r="R20" s="13" t="s">
        <v>38</v>
      </c>
      <c r="S20" s="13" t="s">
        <v>39</v>
      </c>
      <c r="T20" s="13" t="s">
        <v>40</v>
      </c>
      <c r="U20" s="13" t="s">
        <v>41</v>
      </c>
      <c r="V20" s="13" t="s">
        <v>42</v>
      </c>
      <c r="W20" s="13" t="s">
        <v>43</v>
      </c>
      <c r="X20" s="13" t="s">
        <v>44</v>
      </c>
      <c r="Y20" s="13" t="s">
        <v>45</v>
      </c>
      <c r="Z20" s="13" t="s">
        <v>46</v>
      </c>
      <c r="AA20" s="13" t="s">
        <v>47</v>
      </c>
      <c r="AB20" s="13" t="s">
        <v>48</v>
      </c>
      <c r="AC20" s="13" t="s">
        <v>49</v>
      </c>
      <c r="AD20" s="13" t="s">
        <v>50</v>
      </c>
      <c r="AE20" s="13" t="s">
        <v>51</v>
      </c>
      <c r="AF20" s="13" t="s">
        <v>52</v>
      </c>
      <c r="AG20" s="13" t="s">
        <v>53</v>
      </c>
      <c r="AH20" s="13" t="s">
        <v>54</v>
      </c>
      <c r="AI20" s="13" t="s">
        <v>55</v>
      </c>
      <c r="AJ20" s="13" t="s">
        <v>56</v>
      </c>
      <c r="AK20" s="13" t="s">
        <v>57</v>
      </c>
      <c r="AL20" s="13" t="s">
        <v>58</v>
      </c>
      <c r="AM20" s="13" t="s">
        <v>59</v>
      </c>
      <c r="AN20" s="13" t="s">
        <v>60</v>
      </c>
      <c r="AO20" s="13" t="s">
        <v>61</v>
      </c>
      <c r="AP20" s="13" t="s">
        <v>62</v>
      </c>
      <c r="AQ20" s="13" t="s">
        <v>63</v>
      </c>
      <c r="AR20" s="13" t="s">
        <v>64</v>
      </c>
      <c r="AS20" s="13" t="s">
        <v>65</v>
      </c>
      <c r="AT20" s="13" t="s">
        <v>66</v>
      </c>
      <c r="AU20" s="13" t="s">
        <v>67</v>
      </c>
      <c r="AV20" s="13" t="s">
        <v>68</v>
      </c>
      <c r="AW20" s="13" t="s">
        <v>69</v>
      </c>
      <c r="AX20" s="13" t="s">
        <v>70</v>
      </c>
      <c r="AY20" s="13" t="s">
        <v>71</v>
      </c>
      <c r="AZ20" s="13" t="s">
        <v>72</v>
      </c>
      <c r="BA20" s="13" t="s">
        <v>73</v>
      </c>
      <c r="BB20" s="13" t="s">
        <v>74</v>
      </c>
      <c r="BC20" s="13" t="s">
        <v>75</v>
      </c>
      <c r="BD20" s="13" t="s">
        <v>76</v>
      </c>
      <c r="BE20" s="13" t="s">
        <v>77</v>
      </c>
      <c r="BF20" s="13" t="s">
        <v>78</v>
      </c>
      <c r="BG20" s="13" t="s">
        <v>79</v>
      </c>
      <c r="BH20" s="13" t="s">
        <v>80</v>
      </c>
      <c r="BI20" s="13" t="s">
        <v>81</v>
      </c>
      <c r="BJ20" s="13" t="s">
        <v>82</v>
      </c>
      <c r="BK20" s="13" t="s">
        <v>83</v>
      </c>
      <c r="BL20" s="13" t="s">
        <v>84</v>
      </c>
      <c r="BM20" s="13" t="s">
        <v>85</v>
      </c>
      <c r="BN20" s="13" t="s">
        <v>86</v>
      </c>
      <c r="BO20" s="13" t="s">
        <v>87</v>
      </c>
      <c r="BP20" s="13" t="s">
        <v>88</v>
      </c>
      <c r="BQ20" s="13" t="s">
        <v>89</v>
      </c>
      <c r="BR20" s="13" t="s">
        <v>90</v>
      </c>
      <c r="BS20" s="13" t="s">
        <v>91</v>
      </c>
      <c r="BT20" s="13" t="s">
        <v>92</v>
      </c>
      <c r="BU20" s="13" t="s">
        <v>93</v>
      </c>
      <c r="BV20" s="13" t="s">
        <v>94</v>
      </c>
      <c r="BW20" s="13" t="s">
        <v>95</v>
      </c>
      <c r="BX20" s="13" t="s">
        <v>96</v>
      </c>
      <c r="BY20" s="13" t="s">
        <v>97</v>
      </c>
      <c r="BZ20" s="13" t="s">
        <v>98</v>
      </c>
      <c r="CA20" s="13" t="s">
        <v>99</v>
      </c>
      <c r="CB20" s="13" t="s">
        <v>100</v>
      </c>
      <c r="CC20" s="13" t="s">
        <v>101</v>
      </c>
      <c r="CD20" s="13">
        <v>8</v>
      </c>
    </row>
    <row r="21" spans="1:82" s="20" customFormat="1" ht="16.5">
      <c r="A21" s="22" t="s">
        <v>125</v>
      </c>
      <c r="B21" s="23" t="s">
        <v>126</v>
      </c>
      <c r="C21" s="24" t="s">
        <v>106</v>
      </c>
      <c r="D21" s="45" t="s">
        <v>122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 t="s">
        <v>122</v>
      </c>
    </row>
    <row r="22" spans="1:82" s="20" customFormat="1" ht="33" customHeight="1">
      <c r="A22" s="22" t="s">
        <v>104</v>
      </c>
      <c r="B22" s="25" t="s">
        <v>105</v>
      </c>
      <c r="C22" s="26" t="s">
        <v>106</v>
      </c>
      <c r="D22" s="45" t="s">
        <v>122</v>
      </c>
      <c r="E22" s="45">
        <f>E23+E30</f>
        <v>2.16</v>
      </c>
      <c r="F22" s="45">
        <v>0</v>
      </c>
      <c r="G22" s="45">
        <v>0</v>
      </c>
      <c r="H22" s="45">
        <f>H23+H30</f>
        <v>11.965</v>
      </c>
      <c r="I22" s="45">
        <f>I23+I30</f>
        <v>2.39</v>
      </c>
      <c r="J22" s="45">
        <v>0</v>
      </c>
      <c r="K22" s="45">
        <f>K23+K30</f>
        <v>2</v>
      </c>
      <c r="L22" s="45">
        <f>L23+L30</f>
        <v>0</v>
      </c>
      <c r="M22" s="45">
        <v>0</v>
      </c>
      <c r="N22" s="45">
        <v>0</v>
      </c>
      <c r="O22" s="45">
        <f>O23+O30</f>
        <v>0</v>
      </c>
      <c r="P22" s="45">
        <f>P23+P30</f>
        <v>0</v>
      </c>
      <c r="Q22" s="45">
        <v>0</v>
      </c>
      <c r="R22" s="45">
        <f>R23+R30</f>
        <v>0</v>
      </c>
      <c r="S22" s="45">
        <f>S23+S30</f>
        <v>0</v>
      </c>
      <c r="T22" s="45">
        <v>0</v>
      </c>
      <c r="U22" s="45">
        <v>0</v>
      </c>
      <c r="V22" s="45">
        <f>V23+V30</f>
        <v>0</v>
      </c>
      <c r="W22" s="45">
        <f>W23+W30</f>
        <v>0</v>
      </c>
      <c r="X22" s="45">
        <v>0</v>
      </c>
      <c r="Y22" s="45">
        <f>Y23+Y30</f>
        <v>0</v>
      </c>
      <c r="Z22" s="45">
        <f>Z23+Z30</f>
        <v>0</v>
      </c>
      <c r="AA22" s="45">
        <v>0</v>
      </c>
      <c r="AB22" s="45">
        <v>0</v>
      </c>
      <c r="AC22" s="45">
        <f>AC23+AC30</f>
        <v>0</v>
      </c>
      <c r="AD22" s="45">
        <f>AD23+AD30</f>
        <v>0</v>
      </c>
      <c r="AE22" s="45">
        <v>0</v>
      </c>
      <c r="AF22" s="45">
        <f>AF23+AF30</f>
        <v>0</v>
      </c>
      <c r="AG22" s="45">
        <f>AG23+AG30</f>
        <v>2.16</v>
      </c>
      <c r="AH22" s="45">
        <v>0</v>
      </c>
      <c r="AI22" s="45">
        <v>0</v>
      </c>
      <c r="AJ22" s="45">
        <f>AJ23+AJ30</f>
        <v>11.965</v>
      </c>
      <c r="AK22" s="45">
        <f>AK23+AK30</f>
        <v>2.39</v>
      </c>
      <c r="AL22" s="45">
        <v>0</v>
      </c>
      <c r="AM22" s="45">
        <f>AM23+AM30</f>
        <v>2</v>
      </c>
      <c r="AN22" s="45">
        <f>AN23+AN30</f>
        <v>0</v>
      </c>
      <c r="AO22" s="45">
        <v>0</v>
      </c>
      <c r="AP22" s="45">
        <v>0</v>
      </c>
      <c r="AQ22" s="45">
        <v>0</v>
      </c>
      <c r="AR22" s="45">
        <f>AR23+AR30</f>
        <v>0</v>
      </c>
      <c r="AS22" s="45">
        <v>0</v>
      </c>
      <c r="AT22" s="45">
        <f>AT23+AT30</f>
        <v>0</v>
      </c>
      <c r="AU22" s="45">
        <f>AU23+AU30</f>
        <v>0</v>
      </c>
      <c r="AV22" s="45">
        <v>0</v>
      </c>
      <c r="AW22" s="45">
        <v>0</v>
      </c>
      <c r="AX22" s="45">
        <v>0</v>
      </c>
      <c r="AY22" s="45">
        <f>AY23+AY30</f>
        <v>0</v>
      </c>
      <c r="AZ22" s="45">
        <v>0</v>
      </c>
      <c r="BA22" s="45">
        <f>BA23+BA30</f>
        <v>0</v>
      </c>
      <c r="BB22" s="45">
        <f>BB23+BB30</f>
        <v>0</v>
      </c>
      <c r="BC22" s="45">
        <v>0</v>
      </c>
      <c r="BD22" s="45">
        <v>0</v>
      </c>
      <c r="BE22" s="45">
        <v>0</v>
      </c>
      <c r="BF22" s="45">
        <f>BF23+BF30</f>
        <v>0</v>
      </c>
      <c r="BG22" s="45">
        <v>0</v>
      </c>
      <c r="BH22" s="45">
        <f>BH23+BH30</f>
        <v>0</v>
      </c>
      <c r="BI22" s="45">
        <f>BI23+BI30</f>
        <v>0</v>
      </c>
      <c r="BJ22" s="45">
        <v>0</v>
      </c>
      <c r="BK22" s="45">
        <v>0</v>
      </c>
      <c r="BL22" s="45">
        <v>0</v>
      </c>
      <c r="BM22" s="45">
        <f>BM23+BM30</f>
        <v>0</v>
      </c>
      <c r="BN22" s="45">
        <v>0</v>
      </c>
      <c r="BO22" s="45">
        <f>BO23+BO30</f>
        <v>0</v>
      </c>
      <c r="BP22" s="45">
        <f>BP23+BP30</f>
        <v>0</v>
      </c>
      <c r="BQ22" s="45">
        <v>0</v>
      </c>
      <c r="BR22" s="45">
        <v>0</v>
      </c>
      <c r="BS22" s="45">
        <v>0</v>
      </c>
      <c r="BT22" s="45">
        <f>BT23+BT30</f>
        <v>0</v>
      </c>
      <c r="BU22" s="45">
        <v>0</v>
      </c>
      <c r="BV22" s="45">
        <f>BV23+BV30</f>
        <v>0</v>
      </c>
      <c r="BW22" s="45">
        <f>BW23+BW30</f>
        <v>0</v>
      </c>
      <c r="BX22" s="45">
        <v>0</v>
      </c>
      <c r="BY22" s="45">
        <v>0</v>
      </c>
      <c r="BZ22" s="45">
        <v>0</v>
      </c>
      <c r="CA22" s="45">
        <f>CA23+CA30</f>
        <v>0</v>
      </c>
      <c r="CB22" s="45">
        <v>0</v>
      </c>
      <c r="CC22" s="45">
        <f>CC23+CC30</f>
        <v>0</v>
      </c>
      <c r="CD22" s="45" t="s">
        <v>122</v>
      </c>
    </row>
    <row r="23" spans="1:82" s="20" customFormat="1" ht="84">
      <c r="A23" s="22" t="s">
        <v>127</v>
      </c>
      <c r="B23" s="27" t="s">
        <v>128</v>
      </c>
      <c r="C23" s="28" t="s">
        <v>106</v>
      </c>
      <c r="D23" s="45" t="s">
        <v>122</v>
      </c>
      <c r="E23" s="45">
        <f>E24+E28</f>
        <v>2.16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f>K24</f>
        <v>2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f>AG24+AG28</f>
        <v>2.16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f>AM24</f>
        <v>2</v>
      </c>
      <c r="AN23" s="45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5">
        <v>0</v>
      </c>
      <c r="AV23" s="45">
        <v>0</v>
      </c>
      <c r="AW23" s="45">
        <v>0</v>
      </c>
      <c r="AX23" s="45">
        <v>0</v>
      </c>
      <c r="AY23" s="45">
        <v>0</v>
      </c>
      <c r="AZ23" s="45">
        <v>0</v>
      </c>
      <c r="BA23" s="45">
        <v>0</v>
      </c>
      <c r="BB23" s="45">
        <v>0</v>
      </c>
      <c r="BC23" s="45">
        <v>0</v>
      </c>
      <c r="BD23" s="45">
        <v>0</v>
      </c>
      <c r="BE23" s="45">
        <v>0</v>
      </c>
      <c r="BF23" s="45">
        <v>0</v>
      </c>
      <c r="BG23" s="45">
        <v>0</v>
      </c>
      <c r="BH23" s="45">
        <v>0</v>
      </c>
      <c r="BI23" s="45">
        <v>0</v>
      </c>
      <c r="BJ23" s="45">
        <v>0</v>
      </c>
      <c r="BK23" s="45">
        <v>0</v>
      </c>
      <c r="BL23" s="45">
        <v>0</v>
      </c>
      <c r="BM23" s="45">
        <v>0</v>
      </c>
      <c r="BN23" s="45">
        <v>0</v>
      </c>
      <c r="BO23" s="45">
        <v>0</v>
      </c>
      <c r="BP23" s="45">
        <v>0</v>
      </c>
      <c r="BQ23" s="45">
        <v>0</v>
      </c>
      <c r="BR23" s="45">
        <v>0</v>
      </c>
      <c r="BS23" s="45">
        <v>0</v>
      </c>
      <c r="BT23" s="45">
        <v>0</v>
      </c>
      <c r="BU23" s="45">
        <v>0</v>
      </c>
      <c r="BV23" s="45">
        <v>0</v>
      </c>
      <c r="BW23" s="45">
        <v>0</v>
      </c>
      <c r="BX23" s="45">
        <v>0</v>
      </c>
      <c r="BY23" s="45">
        <v>0</v>
      </c>
      <c r="BZ23" s="45">
        <v>0</v>
      </c>
      <c r="CA23" s="45">
        <v>0</v>
      </c>
      <c r="CB23" s="45">
        <v>0</v>
      </c>
      <c r="CC23" s="45">
        <v>0</v>
      </c>
      <c r="CD23" s="45" t="s">
        <v>122</v>
      </c>
    </row>
    <row r="24" spans="1:82" s="20" customFormat="1" ht="33">
      <c r="A24" s="22" t="s">
        <v>107</v>
      </c>
      <c r="B24" s="25" t="s">
        <v>108</v>
      </c>
      <c r="C24" s="26" t="s">
        <v>106</v>
      </c>
      <c r="D24" s="45" t="s">
        <v>122</v>
      </c>
      <c r="E24" s="45">
        <v>1.36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2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1.36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2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5">
        <v>0</v>
      </c>
      <c r="AT24" s="45">
        <v>0</v>
      </c>
      <c r="AU24" s="45">
        <v>0</v>
      </c>
      <c r="AV24" s="45">
        <v>0</v>
      </c>
      <c r="AW24" s="45">
        <v>0</v>
      </c>
      <c r="AX24" s="45">
        <v>0</v>
      </c>
      <c r="AY24" s="45">
        <v>0</v>
      </c>
      <c r="AZ24" s="45">
        <v>0</v>
      </c>
      <c r="BA24" s="45">
        <v>0</v>
      </c>
      <c r="BB24" s="45">
        <v>0</v>
      </c>
      <c r="BC24" s="45">
        <v>0</v>
      </c>
      <c r="BD24" s="45">
        <v>0</v>
      </c>
      <c r="BE24" s="45">
        <v>0</v>
      </c>
      <c r="BF24" s="45">
        <v>0</v>
      </c>
      <c r="BG24" s="45">
        <v>0</v>
      </c>
      <c r="BH24" s="45">
        <v>0</v>
      </c>
      <c r="BI24" s="45">
        <v>0</v>
      </c>
      <c r="BJ24" s="45">
        <v>0</v>
      </c>
      <c r="BK24" s="45">
        <v>0</v>
      </c>
      <c r="BL24" s="45">
        <v>0</v>
      </c>
      <c r="BM24" s="45">
        <v>0</v>
      </c>
      <c r="BN24" s="45">
        <v>0</v>
      </c>
      <c r="BO24" s="45">
        <v>0</v>
      </c>
      <c r="BP24" s="45">
        <v>0</v>
      </c>
      <c r="BQ24" s="45">
        <v>0</v>
      </c>
      <c r="BR24" s="45">
        <v>0</v>
      </c>
      <c r="BS24" s="45">
        <v>0</v>
      </c>
      <c r="BT24" s="45">
        <v>0</v>
      </c>
      <c r="BU24" s="45">
        <v>0</v>
      </c>
      <c r="BV24" s="45">
        <v>0</v>
      </c>
      <c r="BW24" s="45">
        <v>0</v>
      </c>
      <c r="BX24" s="45">
        <v>0</v>
      </c>
      <c r="BY24" s="45">
        <v>0</v>
      </c>
      <c r="BZ24" s="45">
        <v>0</v>
      </c>
      <c r="CA24" s="45">
        <v>0</v>
      </c>
      <c r="CB24" s="45">
        <v>0</v>
      </c>
      <c r="CC24" s="45">
        <v>0</v>
      </c>
      <c r="CD24" s="45" t="s">
        <v>122</v>
      </c>
    </row>
    <row r="25" spans="1:82" ht="84">
      <c r="A25" s="29" t="s">
        <v>107</v>
      </c>
      <c r="B25" s="30" t="s">
        <v>109</v>
      </c>
      <c r="C25" s="31" t="s">
        <v>110</v>
      </c>
      <c r="D25" s="13" t="s">
        <v>122</v>
      </c>
      <c r="E25" s="13">
        <v>1.36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1.36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3">
        <v>0</v>
      </c>
      <c r="BU25" s="13">
        <v>0</v>
      </c>
      <c r="BV25" s="13">
        <v>0</v>
      </c>
      <c r="BW25" s="13">
        <v>0</v>
      </c>
      <c r="BX25" s="13">
        <v>0</v>
      </c>
      <c r="BY25" s="13">
        <v>0</v>
      </c>
      <c r="BZ25" s="13">
        <v>0</v>
      </c>
      <c r="CA25" s="13">
        <v>0</v>
      </c>
      <c r="CB25" s="13">
        <v>0</v>
      </c>
      <c r="CC25" s="13">
        <v>0</v>
      </c>
      <c r="CD25" s="13" t="s">
        <v>122</v>
      </c>
    </row>
    <row r="26" spans="1:82" ht="66.75">
      <c r="A26" s="29" t="s">
        <v>107</v>
      </c>
      <c r="B26" s="30" t="s">
        <v>129</v>
      </c>
      <c r="C26" s="32" t="s">
        <v>130</v>
      </c>
      <c r="D26" s="13" t="s">
        <v>122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1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1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13">
        <v>0</v>
      </c>
      <c r="BR26" s="13">
        <v>0</v>
      </c>
      <c r="BS26" s="13">
        <v>0</v>
      </c>
      <c r="BT26" s="13">
        <v>0</v>
      </c>
      <c r="BU26" s="13">
        <v>0</v>
      </c>
      <c r="BV26" s="13">
        <v>0</v>
      </c>
      <c r="BW26" s="13">
        <v>0</v>
      </c>
      <c r="BX26" s="13">
        <v>0</v>
      </c>
      <c r="BY26" s="13">
        <v>0</v>
      </c>
      <c r="BZ26" s="13">
        <v>0</v>
      </c>
      <c r="CA26" s="13">
        <v>0</v>
      </c>
      <c r="CB26" s="13">
        <v>0</v>
      </c>
      <c r="CC26" s="13">
        <v>0</v>
      </c>
      <c r="CD26" s="13" t="s">
        <v>122</v>
      </c>
    </row>
    <row r="27" spans="1:82" ht="66.75">
      <c r="A27" s="29" t="s">
        <v>107</v>
      </c>
      <c r="B27" s="30" t="s">
        <v>131</v>
      </c>
      <c r="C27" s="33" t="s">
        <v>132</v>
      </c>
      <c r="D27" s="13" t="s">
        <v>122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1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1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  <c r="BY27" s="13">
        <v>0</v>
      </c>
      <c r="BZ27" s="13">
        <v>0</v>
      </c>
      <c r="CA27" s="13">
        <v>0</v>
      </c>
      <c r="CB27" s="13">
        <v>0</v>
      </c>
      <c r="CC27" s="13">
        <v>0</v>
      </c>
      <c r="CD27" s="13" t="s">
        <v>122</v>
      </c>
    </row>
    <row r="28" spans="1:82" s="20" customFormat="1" ht="84">
      <c r="A28" s="34" t="s">
        <v>111</v>
      </c>
      <c r="B28" s="35" t="s">
        <v>112</v>
      </c>
      <c r="C28" s="25" t="s">
        <v>106</v>
      </c>
      <c r="D28" s="45" t="s">
        <v>122</v>
      </c>
      <c r="E28" s="45">
        <v>0.8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0.8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5">
        <v>0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45">
        <v>0</v>
      </c>
      <c r="BJ28" s="45">
        <v>0</v>
      </c>
      <c r="BK28" s="45">
        <v>0</v>
      </c>
      <c r="BL28" s="45">
        <v>0</v>
      </c>
      <c r="BM28" s="45">
        <v>0</v>
      </c>
      <c r="BN28" s="45">
        <v>0</v>
      </c>
      <c r="BO28" s="45">
        <v>0</v>
      </c>
      <c r="BP28" s="45">
        <v>0</v>
      </c>
      <c r="BQ28" s="45">
        <v>0</v>
      </c>
      <c r="BR28" s="45">
        <v>0</v>
      </c>
      <c r="BS28" s="45">
        <v>0</v>
      </c>
      <c r="BT28" s="45">
        <v>0</v>
      </c>
      <c r="BU28" s="45">
        <v>0</v>
      </c>
      <c r="BV28" s="45">
        <v>0</v>
      </c>
      <c r="BW28" s="45">
        <v>0</v>
      </c>
      <c r="BX28" s="45">
        <v>0</v>
      </c>
      <c r="BY28" s="45">
        <v>0</v>
      </c>
      <c r="BZ28" s="45">
        <v>0</v>
      </c>
      <c r="CA28" s="45">
        <v>0</v>
      </c>
      <c r="CB28" s="45">
        <v>0</v>
      </c>
      <c r="CC28" s="45">
        <v>0</v>
      </c>
      <c r="CD28" s="45" t="s">
        <v>122</v>
      </c>
    </row>
    <row r="29" spans="1:82" ht="117">
      <c r="A29" s="36" t="s">
        <v>111</v>
      </c>
      <c r="B29" s="30" t="s">
        <v>133</v>
      </c>
      <c r="C29" s="37" t="s">
        <v>134</v>
      </c>
      <c r="D29" s="13" t="s">
        <v>122</v>
      </c>
      <c r="E29" s="13">
        <v>0.8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0.8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0</v>
      </c>
      <c r="BH29" s="13">
        <v>0</v>
      </c>
      <c r="BI29" s="13">
        <v>0</v>
      </c>
      <c r="BJ29" s="13">
        <v>0</v>
      </c>
      <c r="BK29" s="13">
        <v>0</v>
      </c>
      <c r="BL29" s="13">
        <v>0</v>
      </c>
      <c r="BM29" s="13">
        <v>0</v>
      </c>
      <c r="BN29" s="13">
        <v>0</v>
      </c>
      <c r="BO29" s="13">
        <v>0</v>
      </c>
      <c r="BP29" s="13">
        <v>0</v>
      </c>
      <c r="BQ29" s="13">
        <v>0</v>
      </c>
      <c r="BR29" s="13">
        <v>0</v>
      </c>
      <c r="BS29" s="13">
        <v>0</v>
      </c>
      <c r="BT29" s="13">
        <v>0</v>
      </c>
      <c r="BU29" s="13">
        <v>0</v>
      </c>
      <c r="BV29" s="13">
        <v>0</v>
      </c>
      <c r="BW29" s="13">
        <v>0</v>
      </c>
      <c r="BX29" s="13">
        <v>0</v>
      </c>
      <c r="BY29" s="13">
        <v>0</v>
      </c>
      <c r="BZ29" s="13">
        <v>0</v>
      </c>
      <c r="CA29" s="13">
        <v>0</v>
      </c>
      <c r="CB29" s="13">
        <v>0</v>
      </c>
      <c r="CC29" s="13">
        <v>0</v>
      </c>
      <c r="CD29" s="13" t="s">
        <v>122</v>
      </c>
    </row>
    <row r="30" spans="1:82" s="20" customFormat="1" ht="50.25">
      <c r="A30" s="34" t="s">
        <v>135</v>
      </c>
      <c r="B30" s="38" t="s">
        <v>136</v>
      </c>
      <c r="C30" s="27" t="s">
        <v>106</v>
      </c>
      <c r="D30" s="45" t="s">
        <v>122</v>
      </c>
      <c r="E30" s="45">
        <f aca="true" t="shared" si="0" ref="E30:AJ30">E31</f>
        <v>0</v>
      </c>
      <c r="F30" s="45">
        <f t="shared" si="0"/>
        <v>0</v>
      </c>
      <c r="G30" s="45">
        <f t="shared" si="0"/>
        <v>0</v>
      </c>
      <c r="H30" s="45">
        <f t="shared" si="0"/>
        <v>11.965</v>
      </c>
      <c r="I30" s="45">
        <f t="shared" si="0"/>
        <v>2.39</v>
      </c>
      <c r="J30" s="45">
        <f t="shared" si="0"/>
        <v>0</v>
      </c>
      <c r="K30" s="45">
        <f t="shared" si="0"/>
        <v>0</v>
      </c>
      <c r="L30" s="45">
        <f t="shared" si="0"/>
        <v>0</v>
      </c>
      <c r="M30" s="45">
        <f t="shared" si="0"/>
        <v>0</v>
      </c>
      <c r="N30" s="45">
        <f t="shared" si="0"/>
        <v>0</v>
      </c>
      <c r="O30" s="45">
        <f t="shared" si="0"/>
        <v>0</v>
      </c>
      <c r="P30" s="45">
        <f t="shared" si="0"/>
        <v>0</v>
      </c>
      <c r="Q30" s="45">
        <f t="shared" si="0"/>
        <v>0</v>
      </c>
      <c r="R30" s="45">
        <f t="shared" si="0"/>
        <v>0</v>
      </c>
      <c r="S30" s="45">
        <f t="shared" si="0"/>
        <v>0</v>
      </c>
      <c r="T30" s="45">
        <f t="shared" si="0"/>
        <v>0</v>
      </c>
      <c r="U30" s="45">
        <f t="shared" si="0"/>
        <v>0</v>
      </c>
      <c r="V30" s="45">
        <f t="shared" si="0"/>
        <v>0</v>
      </c>
      <c r="W30" s="45">
        <f t="shared" si="0"/>
        <v>0</v>
      </c>
      <c r="X30" s="45">
        <f t="shared" si="0"/>
        <v>0</v>
      </c>
      <c r="Y30" s="45">
        <f t="shared" si="0"/>
        <v>0</v>
      </c>
      <c r="Z30" s="45">
        <f t="shared" si="0"/>
        <v>0</v>
      </c>
      <c r="AA30" s="45">
        <f t="shared" si="0"/>
        <v>0</v>
      </c>
      <c r="AB30" s="45">
        <f t="shared" si="0"/>
        <v>0</v>
      </c>
      <c r="AC30" s="45">
        <f t="shared" si="0"/>
        <v>0</v>
      </c>
      <c r="AD30" s="45">
        <f t="shared" si="0"/>
        <v>0</v>
      </c>
      <c r="AE30" s="45">
        <f t="shared" si="0"/>
        <v>0</v>
      </c>
      <c r="AF30" s="45">
        <f t="shared" si="0"/>
        <v>0</v>
      </c>
      <c r="AG30" s="45">
        <f t="shared" si="0"/>
        <v>0</v>
      </c>
      <c r="AH30" s="45">
        <f t="shared" si="0"/>
        <v>0</v>
      </c>
      <c r="AI30" s="45">
        <f t="shared" si="0"/>
        <v>0</v>
      </c>
      <c r="AJ30" s="45">
        <f t="shared" si="0"/>
        <v>11.965</v>
      </c>
      <c r="AK30" s="45">
        <f aca="true" t="shared" si="1" ref="AK30:BP30">AK31</f>
        <v>2.39</v>
      </c>
      <c r="AL30" s="45">
        <f t="shared" si="1"/>
        <v>0</v>
      </c>
      <c r="AM30" s="45">
        <f t="shared" si="1"/>
        <v>0</v>
      </c>
      <c r="AN30" s="45">
        <f t="shared" si="1"/>
        <v>0</v>
      </c>
      <c r="AO30" s="45">
        <f t="shared" si="1"/>
        <v>0</v>
      </c>
      <c r="AP30" s="45">
        <f t="shared" si="1"/>
        <v>0</v>
      </c>
      <c r="AQ30" s="45">
        <f t="shared" si="1"/>
        <v>0</v>
      </c>
      <c r="AR30" s="45">
        <f t="shared" si="1"/>
        <v>0</v>
      </c>
      <c r="AS30" s="45">
        <f t="shared" si="1"/>
        <v>0</v>
      </c>
      <c r="AT30" s="45">
        <f t="shared" si="1"/>
        <v>0</v>
      </c>
      <c r="AU30" s="45">
        <f t="shared" si="1"/>
        <v>0</v>
      </c>
      <c r="AV30" s="45">
        <f t="shared" si="1"/>
        <v>0</v>
      </c>
      <c r="AW30" s="45">
        <f t="shared" si="1"/>
        <v>0</v>
      </c>
      <c r="AX30" s="45">
        <f t="shared" si="1"/>
        <v>0</v>
      </c>
      <c r="AY30" s="45">
        <f t="shared" si="1"/>
        <v>0</v>
      </c>
      <c r="AZ30" s="45">
        <f t="shared" si="1"/>
        <v>0</v>
      </c>
      <c r="BA30" s="45">
        <f t="shared" si="1"/>
        <v>0</v>
      </c>
      <c r="BB30" s="45">
        <f t="shared" si="1"/>
        <v>0</v>
      </c>
      <c r="BC30" s="45">
        <f t="shared" si="1"/>
        <v>0</v>
      </c>
      <c r="BD30" s="45">
        <f t="shared" si="1"/>
        <v>0</v>
      </c>
      <c r="BE30" s="45">
        <f t="shared" si="1"/>
        <v>0</v>
      </c>
      <c r="BF30" s="45">
        <f t="shared" si="1"/>
        <v>0</v>
      </c>
      <c r="BG30" s="45">
        <f t="shared" si="1"/>
        <v>0</v>
      </c>
      <c r="BH30" s="45">
        <f t="shared" si="1"/>
        <v>0</v>
      </c>
      <c r="BI30" s="45">
        <f t="shared" si="1"/>
        <v>0</v>
      </c>
      <c r="BJ30" s="45">
        <f t="shared" si="1"/>
        <v>0</v>
      </c>
      <c r="BK30" s="45">
        <f t="shared" si="1"/>
        <v>0</v>
      </c>
      <c r="BL30" s="45">
        <f t="shared" si="1"/>
        <v>0</v>
      </c>
      <c r="BM30" s="45">
        <f t="shared" si="1"/>
        <v>0</v>
      </c>
      <c r="BN30" s="45">
        <f t="shared" si="1"/>
        <v>0</v>
      </c>
      <c r="BO30" s="45">
        <f t="shared" si="1"/>
        <v>0</v>
      </c>
      <c r="BP30" s="45">
        <f t="shared" si="1"/>
        <v>0</v>
      </c>
      <c r="BQ30" s="45">
        <f aca="true" t="shared" si="2" ref="BQ30:CC30">BQ31</f>
        <v>0</v>
      </c>
      <c r="BR30" s="45">
        <f t="shared" si="2"/>
        <v>0</v>
      </c>
      <c r="BS30" s="45">
        <f t="shared" si="2"/>
        <v>0</v>
      </c>
      <c r="BT30" s="45">
        <f t="shared" si="2"/>
        <v>0</v>
      </c>
      <c r="BU30" s="45">
        <f t="shared" si="2"/>
        <v>0</v>
      </c>
      <c r="BV30" s="45">
        <f t="shared" si="2"/>
        <v>0</v>
      </c>
      <c r="BW30" s="45">
        <f t="shared" si="2"/>
        <v>0</v>
      </c>
      <c r="BX30" s="45">
        <f t="shared" si="2"/>
        <v>0</v>
      </c>
      <c r="BY30" s="45">
        <f t="shared" si="2"/>
        <v>0</v>
      </c>
      <c r="BZ30" s="45">
        <f t="shared" si="2"/>
        <v>0</v>
      </c>
      <c r="CA30" s="45">
        <f t="shared" si="2"/>
        <v>0</v>
      </c>
      <c r="CB30" s="45">
        <f t="shared" si="2"/>
        <v>0</v>
      </c>
      <c r="CC30" s="45">
        <f t="shared" si="2"/>
        <v>0</v>
      </c>
      <c r="CD30" s="45" t="s">
        <v>122</v>
      </c>
    </row>
    <row r="31" spans="1:82" s="20" customFormat="1" ht="33">
      <c r="A31" s="34" t="s">
        <v>113</v>
      </c>
      <c r="B31" s="39" t="s">
        <v>114</v>
      </c>
      <c r="C31" s="39" t="s">
        <v>106</v>
      </c>
      <c r="D31" s="45" t="s">
        <v>122</v>
      </c>
      <c r="E31" s="45">
        <v>0</v>
      </c>
      <c r="F31" s="45">
        <v>0</v>
      </c>
      <c r="G31" s="45">
        <v>0</v>
      </c>
      <c r="H31" s="45">
        <f>SUM(H32:H36)</f>
        <v>11.965</v>
      </c>
      <c r="I31" s="45">
        <f>SUM(I32:I36)</f>
        <v>2.39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f>SUM(AJ32:AJ36)</f>
        <v>11.965</v>
      </c>
      <c r="AK31" s="45">
        <f>SUM(AK32:AK36)</f>
        <v>2.39</v>
      </c>
      <c r="AL31" s="45">
        <v>0</v>
      </c>
      <c r="AM31" s="45">
        <v>0</v>
      </c>
      <c r="AN31" s="45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5">
        <v>0</v>
      </c>
      <c r="AV31" s="45">
        <v>0</v>
      </c>
      <c r="AW31" s="45">
        <v>0</v>
      </c>
      <c r="AX31" s="45">
        <v>0</v>
      </c>
      <c r="AY31" s="45">
        <v>0</v>
      </c>
      <c r="AZ31" s="45">
        <v>0</v>
      </c>
      <c r="BA31" s="45">
        <v>0</v>
      </c>
      <c r="BB31" s="45">
        <v>0</v>
      </c>
      <c r="BC31" s="45">
        <v>0</v>
      </c>
      <c r="BD31" s="45">
        <v>0</v>
      </c>
      <c r="BE31" s="45">
        <v>0</v>
      </c>
      <c r="BF31" s="45">
        <v>0</v>
      </c>
      <c r="BG31" s="45">
        <v>0</v>
      </c>
      <c r="BH31" s="45">
        <v>0</v>
      </c>
      <c r="BI31" s="45">
        <v>0</v>
      </c>
      <c r="BJ31" s="45">
        <v>0</v>
      </c>
      <c r="BK31" s="45">
        <v>0</v>
      </c>
      <c r="BL31" s="45">
        <v>0</v>
      </c>
      <c r="BM31" s="45">
        <v>0</v>
      </c>
      <c r="BN31" s="45">
        <v>0</v>
      </c>
      <c r="BO31" s="45">
        <v>0</v>
      </c>
      <c r="BP31" s="45">
        <v>0</v>
      </c>
      <c r="BQ31" s="45">
        <v>0</v>
      </c>
      <c r="BR31" s="45">
        <v>0</v>
      </c>
      <c r="BS31" s="45">
        <v>0</v>
      </c>
      <c r="BT31" s="45">
        <v>0</v>
      </c>
      <c r="BU31" s="45">
        <v>0</v>
      </c>
      <c r="BV31" s="45">
        <v>0</v>
      </c>
      <c r="BW31" s="45">
        <v>0</v>
      </c>
      <c r="BX31" s="45">
        <v>0</v>
      </c>
      <c r="BY31" s="45">
        <v>0</v>
      </c>
      <c r="BZ31" s="45">
        <v>0</v>
      </c>
      <c r="CA31" s="45">
        <v>0</v>
      </c>
      <c r="CB31" s="45">
        <v>0</v>
      </c>
      <c r="CC31" s="45">
        <v>0</v>
      </c>
      <c r="CD31" s="45" t="s">
        <v>122</v>
      </c>
    </row>
    <row r="32" spans="1:82" ht="84">
      <c r="A32" s="36" t="s">
        <v>113</v>
      </c>
      <c r="B32" s="30" t="s">
        <v>137</v>
      </c>
      <c r="C32" s="30" t="s">
        <v>138</v>
      </c>
      <c r="D32" s="13" t="s">
        <v>122</v>
      </c>
      <c r="E32" s="13">
        <v>0</v>
      </c>
      <c r="F32" s="13">
        <v>0</v>
      </c>
      <c r="G32" s="13">
        <v>0</v>
      </c>
      <c r="H32" s="13">
        <v>0.3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f aca="true" t="shared" si="3" ref="AJ32:AK36">H32</f>
        <v>0.3</v>
      </c>
      <c r="AK32" s="13">
        <f t="shared" si="3"/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13">
        <v>0</v>
      </c>
      <c r="BH32" s="13">
        <v>0</v>
      </c>
      <c r="BI32" s="13">
        <v>0</v>
      </c>
      <c r="BJ32" s="13">
        <v>0</v>
      </c>
      <c r="BK32" s="13">
        <v>0</v>
      </c>
      <c r="BL32" s="13">
        <v>0</v>
      </c>
      <c r="BM32" s="13">
        <v>0</v>
      </c>
      <c r="BN32" s="13">
        <v>0</v>
      </c>
      <c r="BO32" s="13">
        <v>0</v>
      </c>
      <c r="BP32" s="13">
        <v>0</v>
      </c>
      <c r="BQ32" s="13">
        <v>0</v>
      </c>
      <c r="BR32" s="13">
        <v>0</v>
      </c>
      <c r="BS32" s="13">
        <v>0</v>
      </c>
      <c r="BT32" s="13">
        <v>0</v>
      </c>
      <c r="BU32" s="13">
        <v>0</v>
      </c>
      <c r="BV32" s="13">
        <v>0</v>
      </c>
      <c r="BW32" s="13">
        <v>0</v>
      </c>
      <c r="BX32" s="13">
        <v>0</v>
      </c>
      <c r="BY32" s="13">
        <v>0</v>
      </c>
      <c r="BZ32" s="13">
        <v>0</v>
      </c>
      <c r="CA32" s="13">
        <v>0</v>
      </c>
      <c r="CB32" s="13">
        <v>0</v>
      </c>
      <c r="CC32" s="13">
        <v>0</v>
      </c>
      <c r="CD32" s="13" t="s">
        <v>122</v>
      </c>
    </row>
    <row r="33" spans="1:82" ht="84">
      <c r="A33" s="36" t="s">
        <v>113</v>
      </c>
      <c r="B33" s="40" t="s">
        <v>139</v>
      </c>
      <c r="C33" s="41" t="s">
        <v>140</v>
      </c>
      <c r="D33" s="13" t="s">
        <v>122</v>
      </c>
      <c r="E33" s="13">
        <v>0</v>
      </c>
      <c r="F33" s="13">
        <v>0</v>
      </c>
      <c r="G33" s="13">
        <v>0</v>
      </c>
      <c r="H33" s="13">
        <v>5.935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f t="shared" si="3"/>
        <v>5.935</v>
      </c>
      <c r="AK33" s="13">
        <f t="shared" si="3"/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13">
        <v>0</v>
      </c>
      <c r="BH33" s="13">
        <v>0</v>
      </c>
      <c r="BI33" s="13">
        <v>0</v>
      </c>
      <c r="BJ33" s="13">
        <v>0</v>
      </c>
      <c r="BK33" s="13">
        <v>0</v>
      </c>
      <c r="BL33" s="13">
        <v>0</v>
      </c>
      <c r="BM33" s="13">
        <v>0</v>
      </c>
      <c r="BN33" s="13">
        <v>0</v>
      </c>
      <c r="BO33" s="13">
        <v>0</v>
      </c>
      <c r="BP33" s="13">
        <v>0</v>
      </c>
      <c r="BQ33" s="13">
        <v>0</v>
      </c>
      <c r="BR33" s="13">
        <v>0</v>
      </c>
      <c r="BS33" s="13">
        <v>0</v>
      </c>
      <c r="BT33" s="13">
        <v>0</v>
      </c>
      <c r="BU33" s="13">
        <v>0</v>
      </c>
      <c r="BV33" s="13">
        <v>0</v>
      </c>
      <c r="BW33" s="13">
        <v>0</v>
      </c>
      <c r="BX33" s="13">
        <v>0</v>
      </c>
      <c r="BY33" s="13">
        <v>0</v>
      </c>
      <c r="BZ33" s="13">
        <v>0</v>
      </c>
      <c r="CA33" s="13">
        <v>0</v>
      </c>
      <c r="CB33" s="13">
        <v>0</v>
      </c>
      <c r="CC33" s="13">
        <v>0</v>
      </c>
      <c r="CD33" s="13" t="s">
        <v>122</v>
      </c>
    </row>
    <row r="34" spans="1:82" ht="84">
      <c r="A34" s="36" t="s">
        <v>113</v>
      </c>
      <c r="B34" s="30" t="s">
        <v>141</v>
      </c>
      <c r="C34" s="30" t="s">
        <v>142</v>
      </c>
      <c r="D34" s="13" t="s">
        <v>122</v>
      </c>
      <c r="E34" s="13">
        <v>0</v>
      </c>
      <c r="F34" s="13">
        <v>0</v>
      </c>
      <c r="G34" s="13">
        <v>0</v>
      </c>
      <c r="H34" s="13">
        <v>0</v>
      </c>
      <c r="I34" s="13">
        <v>0.15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f t="shared" si="3"/>
        <v>0</v>
      </c>
      <c r="AK34" s="13">
        <f t="shared" si="3"/>
        <v>0.15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13">
        <v>0</v>
      </c>
      <c r="BH34" s="13">
        <v>0</v>
      </c>
      <c r="BI34" s="13">
        <v>0</v>
      </c>
      <c r="BJ34" s="13">
        <v>0</v>
      </c>
      <c r="BK34" s="13">
        <v>0</v>
      </c>
      <c r="BL34" s="13">
        <v>0</v>
      </c>
      <c r="BM34" s="13">
        <v>0</v>
      </c>
      <c r="BN34" s="13">
        <v>0</v>
      </c>
      <c r="BO34" s="13">
        <v>0</v>
      </c>
      <c r="BP34" s="13">
        <v>0</v>
      </c>
      <c r="BQ34" s="13">
        <v>0</v>
      </c>
      <c r="BR34" s="13">
        <v>0</v>
      </c>
      <c r="BS34" s="13">
        <v>0</v>
      </c>
      <c r="BT34" s="13">
        <v>0</v>
      </c>
      <c r="BU34" s="13">
        <v>0</v>
      </c>
      <c r="BV34" s="13">
        <v>0</v>
      </c>
      <c r="BW34" s="13">
        <v>0</v>
      </c>
      <c r="BX34" s="13">
        <v>0</v>
      </c>
      <c r="BY34" s="13">
        <v>0</v>
      </c>
      <c r="BZ34" s="13">
        <v>0</v>
      </c>
      <c r="CA34" s="13">
        <v>0</v>
      </c>
      <c r="CB34" s="13">
        <v>0</v>
      </c>
      <c r="CC34" s="13">
        <v>0</v>
      </c>
      <c r="CD34" s="13" t="s">
        <v>122</v>
      </c>
    </row>
    <row r="35" spans="1:82" ht="84">
      <c r="A35" s="36" t="s">
        <v>113</v>
      </c>
      <c r="B35" s="30" t="s">
        <v>143</v>
      </c>
      <c r="C35" s="30" t="s">
        <v>144</v>
      </c>
      <c r="D35" s="13" t="s">
        <v>122</v>
      </c>
      <c r="E35" s="13">
        <v>0</v>
      </c>
      <c r="F35" s="13">
        <v>0</v>
      </c>
      <c r="G35" s="13">
        <v>0</v>
      </c>
      <c r="H35" s="13">
        <v>0</v>
      </c>
      <c r="I35" s="13">
        <v>2.24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f t="shared" si="3"/>
        <v>0</v>
      </c>
      <c r="AK35" s="13">
        <f t="shared" si="3"/>
        <v>2.24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0</v>
      </c>
      <c r="BH35" s="13">
        <v>0</v>
      </c>
      <c r="BI35" s="13">
        <v>0</v>
      </c>
      <c r="BJ35" s="13">
        <v>0</v>
      </c>
      <c r="BK35" s="13">
        <v>0</v>
      </c>
      <c r="BL35" s="13">
        <v>0</v>
      </c>
      <c r="BM35" s="13">
        <v>0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3">
        <v>0</v>
      </c>
      <c r="BT35" s="13">
        <v>0</v>
      </c>
      <c r="BU35" s="13">
        <v>0</v>
      </c>
      <c r="BV35" s="13">
        <v>0</v>
      </c>
      <c r="BW35" s="13">
        <v>0</v>
      </c>
      <c r="BX35" s="13">
        <v>0</v>
      </c>
      <c r="BY35" s="13">
        <v>0</v>
      </c>
      <c r="BZ35" s="13">
        <v>0</v>
      </c>
      <c r="CA35" s="13">
        <v>0</v>
      </c>
      <c r="CB35" s="13">
        <v>0</v>
      </c>
      <c r="CC35" s="13">
        <v>0</v>
      </c>
      <c r="CD35" s="13" t="s">
        <v>122</v>
      </c>
    </row>
    <row r="36" spans="1:82" ht="66.75">
      <c r="A36" s="36" t="s">
        <v>113</v>
      </c>
      <c r="B36" s="30" t="s">
        <v>145</v>
      </c>
      <c r="C36" s="30" t="s">
        <v>146</v>
      </c>
      <c r="D36" s="13" t="s">
        <v>122</v>
      </c>
      <c r="E36" s="13">
        <v>0</v>
      </c>
      <c r="F36" s="13">
        <v>0</v>
      </c>
      <c r="G36" s="13">
        <v>0</v>
      </c>
      <c r="H36" s="13">
        <v>5.73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f t="shared" si="3"/>
        <v>5.73</v>
      </c>
      <c r="AK36" s="13">
        <f t="shared" si="3"/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13">
        <v>0</v>
      </c>
      <c r="BH36" s="13">
        <v>0</v>
      </c>
      <c r="BI36" s="13">
        <v>0</v>
      </c>
      <c r="BJ36" s="13">
        <v>0</v>
      </c>
      <c r="BK36" s="13">
        <v>0</v>
      </c>
      <c r="BL36" s="13">
        <v>0</v>
      </c>
      <c r="BM36" s="13">
        <v>0</v>
      </c>
      <c r="BN36" s="13">
        <v>0</v>
      </c>
      <c r="BO36" s="13">
        <v>0</v>
      </c>
      <c r="BP36" s="13">
        <v>0</v>
      </c>
      <c r="BQ36" s="13">
        <v>0</v>
      </c>
      <c r="BR36" s="13">
        <v>0</v>
      </c>
      <c r="BS36" s="13">
        <v>0</v>
      </c>
      <c r="BT36" s="13">
        <v>0</v>
      </c>
      <c r="BU36" s="13">
        <v>0</v>
      </c>
      <c r="BV36" s="13">
        <v>0</v>
      </c>
      <c r="BW36" s="13">
        <v>0</v>
      </c>
      <c r="BX36" s="13">
        <v>0</v>
      </c>
      <c r="BY36" s="13">
        <v>0</v>
      </c>
      <c r="BZ36" s="13">
        <v>0</v>
      </c>
      <c r="CA36" s="13">
        <v>0</v>
      </c>
      <c r="CB36" s="13">
        <v>0</v>
      </c>
      <c r="CC36" s="13">
        <v>0</v>
      </c>
      <c r="CD36" s="13" t="s">
        <v>122</v>
      </c>
    </row>
    <row r="37" spans="1:82" s="20" customFormat="1" ht="100.5">
      <c r="A37" s="34" t="s">
        <v>147</v>
      </c>
      <c r="B37" s="42" t="s">
        <v>148</v>
      </c>
      <c r="C37" s="28" t="s">
        <v>106</v>
      </c>
      <c r="D37" s="45" t="s">
        <v>122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 t="s">
        <v>122</v>
      </c>
    </row>
    <row r="38" spans="1:82" s="20" customFormat="1" ht="50.25">
      <c r="A38" s="34" t="s">
        <v>115</v>
      </c>
      <c r="B38" s="39" t="s">
        <v>116</v>
      </c>
      <c r="C38" s="24" t="s">
        <v>106</v>
      </c>
      <c r="D38" s="45" t="s">
        <v>122</v>
      </c>
      <c r="E38" s="45">
        <f aca="true" t="shared" si="4" ref="E38:AJ38">SUM(E39:E41)</f>
        <v>0</v>
      </c>
      <c r="F38" s="45">
        <f t="shared" si="4"/>
        <v>0</v>
      </c>
      <c r="G38" s="45">
        <f t="shared" si="4"/>
        <v>0</v>
      </c>
      <c r="H38" s="45">
        <f t="shared" si="4"/>
        <v>0</v>
      </c>
      <c r="I38" s="45">
        <f t="shared" si="4"/>
        <v>1</v>
      </c>
      <c r="J38" s="45">
        <f t="shared" si="4"/>
        <v>0</v>
      </c>
      <c r="K38" s="45">
        <f t="shared" si="4"/>
        <v>1</v>
      </c>
      <c r="L38" s="45">
        <f t="shared" si="4"/>
        <v>0</v>
      </c>
      <c r="M38" s="45">
        <f t="shared" si="4"/>
        <v>0</v>
      </c>
      <c r="N38" s="45">
        <f t="shared" si="4"/>
        <v>0</v>
      </c>
      <c r="O38" s="45">
        <f t="shared" si="4"/>
        <v>0</v>
      </c>
      <c r="P38" s="45">
        <f t="shared" si="4"/>
        <v>0</v>
      </c>
      <c r="Q38" s="45">
        <f t="shared" si="4"/>
        <v>0</v>
      </c>
      <c r="R38" s="45">
        <f t="shared" si="4"/>
        <v>0</v>
      </c>
      <c r="S38" s="45">
        <f t="shared" si="4"/>
        <v>0</v>
      </c>
      <c r="T38" s="45">
        <f t="shared" si="4"/>
        <v>0</v>
      </c>
      <c r="U38" s="45">
        <f t="shared" si="4"/>
        <v>0</v>
      </c>
      <c r="V38" s="45">
        <f t="shared" si="4"/>
        <v>0</v>
      </c>
      <c r="W38" s="45">
        <f t="shared" si="4"/>
        <v>0</v>
      </c>
      <c r="X38" s="45">
        <f t="shared" si="4"/>
        <v>0</v>
      </c>
      <c r="Y38" s="45">
        <f t="shared" si="4"/>
        <v>0</v>
      </c>
      <c r="Z38" s="45">
        <f t="shared" si="4"/>
        <v>0</v>
      </c>
      <c r="AA38" s="45">
        <f t="shared" si="4"/>
        <v>0</v>
      </c>
      <c r="AB38" s="45">
        <f t="shared" si="4"/>
        <v>0</v>
      </c>
      <c r="AC38" s="45">
        <f t="shared" si="4"/>
        <v>0</v>
      </c>
      <c r="AD38" s="45">
        <f t="shared" si="4"/>
        <v>0</v>
      </c>
      <c r="AE38" s="45">
        <f t="shared" si="4"/>
        <v>0</v>
      </c>
      <c r="AF38" s="45">
        <f t="shared" si="4"/>
        <v>0</v>
      </c>
      <c r="AG38" s="45">
        <f t="shared" si="4"/>
        <v>0</v>
      </c>
      <c r="AH38" s="45">
        <f t="shared" si="4"/>
        <v>0</v>
      </c>
      <c r="AI38" s="45">
        <f t="shared" si="4"/>
        <v>0</v>
      </c>
      <c r="AJ38" s="45">
        <f t="shared" si="4"/>
        <v>0</v>
      </c>
      <c r="AK38" s="45">
        <f aca="true" t="shared" si="5" ref="AK38:BP38">SUM(AK39:AK41)</f>
        <v>1</v>
      </c>
      <c r="AL38" s="45">
        <f t="shared" si="5"/>
        <v>0</v>
      </c>
      <c r="AM38" s="45">
        <f t="shared" si="5"/>
        <v>1</v>
      </c>
      <c r="AN38" s="45">
        <f t="shared" si="5"/>
        <v>0</v>
      </c>
      <c r="AO38" s="45">
        <f t="shared" si="5"/>
        <v>0</v>
      </c>
      <c r="AP38" s="45">
        <f t="shared" si="5"/>
        <v>0</v>
      </c>
      <c r="AQ38" s="45">
        <f t="shared" si="5"/>
        <v>0</v>
      </c>
      <c r="AR38" s="45">
        <f t="shared" si="5"/>
        <v>0</v>
      </c>
      <c r="AS38" s="45">
        <f t="shared" si="5"/>
        <v>0</v>
      </c>
      <c r="AT38" s="45">
        <f t="shared" si="5"/>
        <v>0</v>
      </c>
      <c r="AU38" s="45">
        <f t="shared" si="5"/>
        <v>0</v>
      </c>
      <c r="AV38" s="45">
        <f t="shared" si="5"/>
        <v>0</v>
      </c>
      <c r="AW38" s="45">
        <f t="shared" si="5"/>
        <v>0</v>
      </c>
      <c r="AX38" s="45">
        <f t="shared" si="5"/>
        <v>0</v>
      </c>
      <c r="AY38" s="45">
        <f t="shared" si="5"/>
        <v>0</v>
      </c>
      <c r="AZ38" s="45">
        <f t="shared" si="5"/>
        <v>0</v>
      </c>
      <c r="BA38" s="45">
        <f t="shared" si="5"/>
        <v>0</v>
      </c>
      <c r="BB38" s="45">
        <f t="shared" si="5"/>
        <v>0</v>
      </c>
      <c r="BC38" s="45">
        <f t="shared" si="5"/>
        <v>0</v>
      </c>
      <c r="BD38" s="45">
        <f t="shared" si="5"/>
        <v>0</v>
      </c>
      <c r="BE38" s="45">
        <f t="shared" si="5"/>
        <v>0</v>
      </c>
      <c r="BF38" s="45">
        <f t="shared" si="5"/>
        <v>0</v>
      </c>
      <c r="BG38" s="45">
        <f t="shared" si="5"/>
        <v>0</v>
      </c>
      <c r="BH38" s="45">
        <f t="shared" si="5"/>
        <v>0</v>
      </c>
      <c r="BI38" s="45">
        <f t="shared" si="5"/>
        <v>0</v>
      </c>
      <c r="BJ38" s="45">
        <f t="shared" si="5"/>
        <v>0</v>
      </c>
      <c r="BK38" s="45">
        <f t="shared" si="5"/>
        <v>0</v>
      </c>
      <c r="BL38" s="45">
        <f t="shared" si="5"/>
        <v>0</v>
      </c>
      <c r="BM38" s="45">
        <f t="shared" si="5"/>
        <v>0</v>
      </c>
      <c r="BN38" s="45">
        <f t="shared" si="5"/>
        <v>0</v>
      </c>
      <c r="BO38" s="45">
        <f t="shared" si="5"/>
        <v>0</v>
      </c>
      <c r="BP38" s="45">
        <f t="shared" si="5"/>
        <v>0</v>
      </c>
      <c r="BQ38" s="45">
        <f aca="true" t="shared" si="6" ref="BQ38:CC38">SUM(BQ39:BQ41)</f>
        <v>0</v>
      </c>
      <c r="BR38" s="45">
        <f t="shared" si="6"/>
        <v>0</v>
      </c>
      <c r="BS38" s="45">
        <f t="shared" si="6"/>
        <v>0</v>
      </c>
      <c r="BT38" s="45">
        <f t="shared" si="6"/>
        <v>0</v>
      </c>
      <c r="BU38" s="45">
        <f t="shared" si="6"/>
        <v>0</v>
      </c>
      <c r="BV38" s="45">
        <f t="shared" si="6"/>
        <v>0</v>
      </c>
      <c r="BW38" s="45">
        <f t="shared" si="6"/>
        <v>0</v>
      </c>
      <c r="BX38" s="45">
        <f t="shared" si="6"/>
        <v>0</v>
      </c>
      <c r="BY38" s="45">
        <f t="shared" si="6"/>
        <v>0</v>
      </c>
      <c r="BZ38" s="45">
        <f t="shared" si="6"/>
        <v>0</v>
      </c>
      <c r="CA38" s="45">
        <f t="shared" si="6"/>
        <v>0</v>
      </c>
      <c r="CB38" s="45">
        <f t="shared" si="6"/>
        <v>0</v>
      </c>
      <c r="CC38" s="45">
        <f t="shared" si="6"/>
        <v>0</v>
      </c>
      <c r="CD38" s="45" t="s">
        <v>122</v>
      </c>
    </row>
    <row r="39" spans="1:82" ht="66.75">
      <c r="A39" s="36" t="s">
        <v>149</v>
      </c>
      <c r="B39" s="43" t="s">
        <v>117</v>
      </c>
      <c r="C39" s="31" t="s">
        <v>118</v>
      </c>
      <c r="D39" s="13" t="s">
        <v>122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1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1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0</v>
      </c>
      <c r="BO39" s="13">
        <v>0</v>
      </c>
      <c r="BP39" s="13">
        <v>0</v>
      </c>
      <c r="BQ39" s="13">
        <v>0</v>
      </c>
      <c r="BR39" s="13">
        <v>0</v>
      </c>
      <c r="BS39" s="13">
        <v>0</v>
      </c>
      <c r="BT39" s="13">
        <v>0</v>
      </c>
      <c r="BU39" s="13">
        <v>0</v>
      </c>
      <c r="BV39" s="13">
        <v>0</v>
      </c>
      <c r="BW39" s="13">
        <v>0</v>
      </c>
      <c r="BX39" s="13">
        <v>0</v>
      </c>
      <c r="BY39" s="13">
        <v>0</v>
      </c>
      <c r="BZ39" s="13">
        <v>0</v>
      </c>
      <c r="CA39" s="13">
        <v>0</v>
      </c>
      <c r="CB39" s="13">
        <v>0</v>
      </c>
      <c r="CC39" s="13">
        <v>0</v>
      </c>
      <c r="CD39" s="13" t="s">
        <v>122</v>
      </c>
    </row>
    <row r="40" spans="1:82" ht="117">
      <c r="A40" s="36" t="s">
        <v>149</v>
      </c>
      <c r="B40" s="30" t="s">
        <v>119</v>
      </c>
      <c r="C40" s="31" t="s">
        <v>120</v>
      </c>
      <c r="D40" s="13" t="s">
        <v>122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13">
        <v>0</v>
      </c>
      <c r="BH40" s="13">
        <v>0</v>
      </c>
      <c r="BI40" s="13">
        <v>0</v>
      </c>
      <c r="BJ40" s="13">
        <v>0</v>
      </c>
      <c r="BK40" s="13">
        <v>0</v>
      </c>
      <c r="BL40" s="13">
        <v>0</v>
      </c>
      <c r="BM40" s="13">
        <v>0</v>
      </c>
      <c r="BN40" s="13">
        <v>0</v>
      </c>
      <c r="BO40" s="13">
        <v>0</v>
      </c>
      <c r="BP40" s="13">
        <v>0</v>
      </c>
      <c r="BQ40" s="13">
        <v>0</v>
      </c>
      <c r="BR40" s="13">
        <v>0</v>
      </c>
      <c r="BS40" s="13">
        <v>0</v>
      </c>
      <c r="BT40" s="13">
        <v>0</v>
      </c>
      <c r="BU40" s="13">
        <v>0</v>
      </c>
      <c r="BV40" s="13">
        <v>0</v>
      </c>
      <c r="BW40" s="13">
        <v>0</v>
      </c>
      <c r="BX40" s="13">
        <v>0</v>
      </c>
      <c r="BY40" s="13">
        <v>0</v>
      </c>
      <c r="BZ40" s="13">
        <v>0</v>
      </c>
      <c r="CA40" s="13">
        <v>0</v>
      </c>
      <c r="CB40" s="13">
        <v>0</v>
      </c>
      <c r="CC40" s="13">
        <v>0</v>
      </c>
      <c r="CD40" s="13" t="s">
        <v>122</v>
      </c>
    </row>
    <row r="41" spans="1:82" ht="100.5">
      <c r="A41" s="36" t="s">
        <v>149</v>
      </c>
      <c r="B41" s="30" t="s">
        <v>150</v>
      </c>
      <c r="C41" s="44" t="s">
        <v>151</v>
      </c>
      <c r="D41" s="13"/>
      <c r="E41" s="13">
        <v>0</v>
      </c>
      <c r="F41" s="13">
        <v>0</v>
      </c>
      <c r="G41" s="13">
        <v>0</v>
      </c>
      <c r="H41" s="13">
        <v>0</v>
      </c>
      <c r="I41" s="13">
        <v>1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1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13">
        <v>0</v>
      </c>
      <c r="BH41" s="13">
        <v>0</v>
      </c>
      <c r="BI41" s="13">
        <v>0</v>
      </c>
      <c r="BJ41" s="13">
        <v>0</v>
      </c>
      <c r="BK41" s="13">
        <v>0</v>
      </c>
      <c r="BL41" s="13">
        <v>0</v>
      </c>
      <c r="BM41" s="13">
        <v>0</v>
      </c>
      <c r="BN41" s="13">
        <v>0</v>
      </c>
      <c r="BO41" s="13">
        <v>0</v>
      </c>
      <c r="BP41" s="13">
        <v>0</v>
      </c>
      <c r="BQ41" s="13">
        <v>0</v>
      </c>
      <c r="BR41" s="13">
        <v>0</v>
      </c>
      <c r="BS41" s="13">
        <v>0</v>
      </c>
      <c r="BT41" s="13">
        <v>0</v>
      </c>
      <c r="BU41" s="13">
        <v>0</v>
      </c>
      <c r="BV41" s="13">
        <v>0</v>
      </c>
      <c r="BW41" s="13">
        <v>0</v>
      </c>
      <c r="BX41" s="13">
        <v>0</v>
      </c>
      <c r="BY41" s="13">
        <v>0</v>
      </c>
      <c r="BZ41" s="13">
        <v>0</v>
      </c>
      <c r="CA41" s="13">
        <v>0</v>
      </c>
      <c r="CB41" s="13">
        <v>0</v>
      </c>
      <c r="CC41" s="13">
        <v>0</v>
      </c>
      <c r="CD41" s="13" t="s">
        <v>122</v>
      </c>
    </row>
    <row r="42" spans="1:82" s="20" customFormat="1" ht="24" customHeight="1">
      <c r="A42" s="65" t="s">
        <v>102</v>
      </c>
      <c r="B42" s="65"/>
      <c r="C42" s="65"/>
      <c r="D42" s="21" t="s">
        <v>122</v>
      </c>
      <c r="E42" s="21">
        <f aca="true" t="shared" si="7" ref="E42:K42">E38+E22</f>
        <v>2.16</v>
      </c>
      <c r="F42" s="21">
        <f t="shared" si="7"/>
        <v>0</v>
      </c>
      <c r="G42" s="21">
        <f t="shared" si="7"/>
        <v>0</v>
      </c>
      <c r="H42" s="21">
        <f t="shared" si="7"/>
        <v>11.965</v>
      </c>
      <c r="I42" s="21">
        <f t="shared" si="7"/>
        <v>3.39</v>
      </c>
      <c r="J42" s="21">
        <f t="shared" si="7"/>
        <v>0</v>
      </c>
      <c r="K42" s="21">
        <f t="shared" si="7"/>
        <v>3</v>
      </c>
      <c r="L42" s="21">
        <f aca="true" t="shared" si="8" ref="L42:AM42">L38+L22</f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21">
        <f t="shared" si="8"/>
        <v>0</v>
      </c>
      <c r="AA42" s="21">
        <f t="shared" si="8"/>
        <v>0</v>
      </c>
      <c r="AB42" s="21">
        <f t="shared" si="8"/>
        <v>0</v>
      </c>
      <c r="AC42" s="21">
        <f t="shared" si="8"/>
        <v>0</v>
      </c>
      <c r="AD42" s="21">
        <f t="shared" si="8"/>
        <v>0</v>
      </c>
      <c r="AE42" s="21">
        <f t="shared" si="8"/>
        <v>0</v>
      </c>
      <c r="AF42" s="21">
        <f t="shared" si="8"/>
        <v>0</v>
      </c>
      <c r="AG42" s="21">
        <f t="shared" si="8"/>
        <v>2.16</v>
      </c>
      <c r="AH42" s="21">
        <f t="shared" si="8"/>
        <v>0</v>
      </c>
      <c r="AI42" s="21">
        <f t="shared" si="8"/>
        <v>0</v>
      </c>
      <c r="AJ42" s="21">
        <f t="shared" si="8"/>
        <v>11.965</v>
      </c>
      <c r="AK42" s="21">
        <f t="shared" si="8"/>
        <v>3.39</v>
      </c>
      <c r="AL42" s="21">
        <f t="shared" si="8"/>
        <v>0</v>
      </c>
      <c r="AM42" s="21">
        <f t="shared" si="8"/>
        <v>3</v>
      </c>
      <c r="AN42" s="21">
        <v>0</v>
      </c>
      <c r="AO42" s="21">
        <v>0</v>
      </c>
      <c r="AP42" s="21">
        <v>0</v>
      </c>
      <c r="AQ42" s="21">
        <v>0</v>
      </c>
      <c r="AR42" s="21">
        <v>0</v>
      </c>
      <c r="AS42" s="21">
        <v>0</v>
      </c>
      <c r="AT42" s="21">
        <v>0</v>
      </c>
      <c r="AU42" s="21">
        <v>0</v>
      </c>
      <c r="AV42" s="21">
        <v>0</v>
      </c>
      <c r="AW42" s="21">
        <v>0</v>
      </c>
      <c r="AX42" s="21">
        <v>0</v>
      </c>
      <c r="AY42" s="21">
        <v>0</v>
      </c>
      <c r="AZ42" s="21">
        <v>0</v>
      </c>
      <c r="BA42" s="21">
        <v>0</v>
      </c>
      <c r="BB42" s="21">
        <v>0</v>
      </c>
      <c r="BC42" s="21">
        <v>0</v>
      </c>
      <c r="BD42" s="21">
        <v>0</v>
      </c>
      <c r="BE42" s="21">
        <v>0</v>
      </c>
      <c r="BF42" s="21">
        <v>0</v>
      </c>
      <c r="BG42" s="21">
        <v>0</v>
      </c>
      <c r="BH42" s="21">
        <v>0</v>
      </c>
      <c r="BI42" s="21">
        <v>0</v>
      </c>
      <c r="BJ42" s="21">
        <v>0</v>
      </c>
      <c r="BK42" s="21">
        <v>0</v>
      </c>
      <c r="BL42" s="21">
        <v>0</v>
      </c>
      <c r="BM42" s="21">
        <v>0</v>
      </c>
      <c r="BN42" s="21">
        <v>0</v>
      </c>
      <c r="BO42" s="21">
        <v>0</v>
      </c>
      <c r="BP42" s="21">
        <v>0</v>
      </c>
      <c r="BQ42" s="21">
        <v>0</v>
      </c>
      <c r="BR42" s="21">
        <v>0</v>
      </c>
      <c r="BS42" s="21">
        <v>0</v>
      </c>
      <c r="BT42" s="21">
        <v>0</v>
      </c>
      <c r="BU42" s="21">
        <v>0</v>
      </c>
      <c r="BV42" s="21">
        <v>0</v>
      </c>
      <c r="BW42" s="21">
        <v>0</v>
      </c>
      <c r="BX42" s="21">
        <v>0</v>
      </c>
      <c r="BY42" s="21">
        <v>0</v>
      </c>
      <c r="BZ42" s="21">
        <v>0</v>
      </c>
      <c r="CA42" s="21">
        <v>0</v>
      </c>
      <c r="CB42" s="21">
        <v>0</v>
      </c>
      <c r="CC42" s="21">
        <v>0</v>
      </c>
      <c r="CD42" s="19" t="s">
        <v>122</v>
      </c>
    </row>
    <row r="43" spans="1:82" s="7" customFormat="1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</row>
    <row r="44" spans="1:82" s="7" customFormat="1" ht="47.25" customHeight="1">
      <c r="A44" s="64" t="s">
        <v>103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16"/>
      <c r="M44" s="16"/>
      <c r="N44" s="16"/>
      <c r="O44" s="16"/>
      <c r="P44" s="16"/>
      <c r="Q44" s="16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</row>
    <row r="45" spans="1:8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</row>
    <row r="46" spans="1:82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</row>
    <row r="47" spans="1:82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</row>
    <row r="48" spans="1:8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</row>
    <row r="49" spans="1:82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</row>
    <row r="50" spans="1:82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</row>
    <row r="51" spans="1:8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</row>
    <row r="52" spans="1:82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</row>
  </sheetData>
  <sheetProtection/>
  <mergeCells count="29">
    <mergeCell ref="A44:K44"/>
    <mergeCell ref="A42:C42"/>
    <mergeCell ref="BW15:CC18"/>
    <mergeCell ref="CD15:CD19"/>
    <mergeCell ref="E17:AM17"/>
    <mergeCell ref="AN17:BV17"/>
    <mergeCell ref="E18:K18"/>
    <mergeCell ref="L18:R18"/>
    <mergeCell ref="S18:Y18"/>
    <mergeCell ref="AG18:AM18"/>
    <mergeCell ref="A14:AM14"/>
    <mergeCell ref="A15:A19"/>
    <mergeCell ref="B15:B19"/>
    <mergeCell ref="C15:C19"/>
    <mergeCell ref="D15:D19"/>
    <mergeCell ref="E15:BV16"/>
    <mergeCell ref="BP18:BV18"/>
    <mergeCell ref="AU18:BA18"/>
    <mergeCell ref="BB18:BH18"/>
    <mergeCell ref="BI18:BO18"/>
    <mergeCell ref="A4:AM4"/>
    <mergeCell ref="A5:AM5"/>
    <mergeCell ref="A7:AM7"/>
    <mergeCell ref="A8:AM8"/>
    <mergeCell ref="A10:AM10"/>
    <mergeCell ref="A12:AM12"/>
    <mergeCell ref="Z18:AF18"/>
    <mergeCell ref="AN18:AT18"/>
    <mergeCell ref="A13:AM13"/>
  </mergeCells>
  <printOptions horizontalCentered="1"/>
  <pageMargins left="0.7874015748031497" right="0.3937007874015748" top="0.7874015748031497" bottom="0.7874015748031497" header="0.5118110236220472" footer="0.5118110236220472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Белова Татьяна Николаевна</dc:creator>
  <cp:keywords/>
  <dc:description/>
  <cp:lastModifiedBy>Кудряшова Ирина Геннадьевна</cp:lastModifiedBy>
  <dcterms:created xsi:type="dcterms:W3CDTF">2019-05-13T07:32:51Z</dcterms:created>
  <dcterms:modified xsi:type="dcterms:W3CDTF">2020-11-11T06:53:05Z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DZQQNTZWJNVN-2-3137</vt:lpwstr>
  </property>
  <property fmtid="{D5CDD505-2E9C-101B-9397-08002B2CF9AE}" pid="4" name="_dlc_DocIdItemGu">
    <vt:lpwstr>12eeeb14-70a8-4e4c-8206-f8ad7c2f4a9f</vt:lpwstr>
  </property>
  <property fmtid="{D5CDD505-2E9C-101B-9397-08002B2CF9AE}" pid="5" name="_dlc_DocIdU">
    <vt:lpwstr>http://info.kom-tech.ru:8090/_layouts/DocIdRedir.aspx?ID=DZQQNTZWJNVN-2-3137, DZQQNTZWJNVN-2-3137</vt:lpwstr>
  </property>
</Properties>
</file>